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7760" firstSheet="8" activeTab="10"/>
  </bookViews>
  <sheets>
    <sheet name="2022 OVERHEAD BUDGET" sheetId="1" r:id="rId1"/>
    <sheet name="2022 CAPITAL BUDGET " sheetId="2" r:id="rId2"/>
    <sheet name="2022 IGR BUDGET" sheetId="3" r:id="rId3"/>
    <sheet name="PERSONNEL COST 2022" sheetId="4" r:id="rId4"/>
    <sheet name="2023 OVERHEAD BUDGET" sheetId="5" r:id="rId5"/>
    <sheet name="2023 CAPITAL" sheetId="6" r:id="rId6"/>
    <sheet name="2023 IGR" sheetId="7" r:id="rId7"/>
    <sheet name="2023 PERSONNEL" sheetId="8" r:id="rId8"/>
    <sheet name="2024 CAPITAL BUDGET" sheetId="9" r:id="rId9"/>
    <sheet name="2024 OVERHEAD BUDGET" sheetId="10" r:id="rId10"/>
    <sheet name="2024 IGR BUDGET" sheetId="11" r:id="rId11"/>
    <sheet name="2024 PERSONNEL BUDGET" sheetId="12" r:id="rId12"/>
  </sheets>
  <calcPr calcId="144525"/>
</workbook>
</file>

<file path=xl/calcChain.xml><?xml version="1.0" encoding="utf-8"?>
<calcChain xmlns="http://schemas.openxmlformats.org/spreadsheetml/2006/main">
  <c r="F12" i="12" l="1"/>
  <c r="E15" i="11"/>
  <c r="E39" i="10"/>
  <c r="F17" i="9"/>
  <c r="F12" i="8" l="1"/>
  <c r="E14" i="7"/>
  <c r="F14" i="6"/>
  <c r="E44" i="5"/>
  <c r="E36" i="1" l="1"/>
  <c r="F23" i="2"/>
  <c r="F11" i="4"/>
  <c r="E15" i="3" l="1"/>
</calcChain>
</file>

<file path=xl/sharedStrings.xml><?xml version="1.0" encoding="utf-8"?>
<sst xmlns="http://schemas.openxmlformats.org/spreadsheetml/2006/main" count="727" uniqueCount="186">
  <si>
    <t>ORGANIZATION CODE</t>
  </si>
  <si>
    <t>ORGANIZATION NAME</t>
  </si>
  <si>
    <t>ACCOUNT CODE</t>
  </si>
  <si>
    <t>ACCOUNT NAME</t>
  </si>
  <si>
    <t>FUND CODE</t>
  </si>
  <si>
    <t>PROGRAM CODE</t>
  </si>
  <si>
    <t>PROGRAM NAME</t>
  </si>
  <si>
    <t>AMOUNT 2022</t>
  </si>
  <si>
    <t>DESCRIPTION</t>
  </si>
  <si>
    <t>FEDERAL COLLEGE OF EDUCATION JAMA'ARE</t>
  </si>
  <si>
    <t>22020101</t>
  </si>
  <si>
    <t>LOCAL TRAVEL &amp; TRANSPORT: TRAINING</t>
  </si>
  <si>
    <t>LOCAL TRAVEL &amp; TRANSPORT: OTHERS</t>
  </si>
  <si>
    <t>22020201</t>
  </si>
  <si>
    <t>ELECTRICITY CHARGES</t>
  </si>
  <si>
    <t>22020202</t>
  </si>
  <si>
    <t>TELEPHONE CHARGES</t>
  </si>
  <si>
    <t>22020203</t>
  </si>
  <si>
    <t>INTERNET ACCESS CHARGES</t>
  </si>
  <si>
    <t>22020301</t>
  </si>
  <si>
    <t>OFFICE STATIONERIES / COMPUTER CONSUMABLES</t>
  </si>
  <si>
    <t>22020302</t>
  </si>
  <si>
    <t>22020304</t>
  </si>
  <si>
    <t>MAGAZINES &amp; PERIODICALS</t>
  </si>
  <si>
    <t>22020305</t>
  </si>
  <si>
    <t>PRINTING OF NON SECURITY DOCUMENTS</t>
  </si>
  <si>
    <t>22020307</t>
  </si>
  <si>
    <t>DRUGS &amp; MEDICAL SUPPLIES</t>
  </si>
  <si>
    <t>22020309</t>
  </si>
  <si>
    <t>UNIFORMS &amp; OTHER CLOTHING</t>
  </si>
  <si>
    <t>22020310</t>
  </si>
  <si>
    <t>TEACHING AIDS / INSTRUCTION MATERIALS</t>
  </si>
  <si>
    <t>22020401</t>
  </si>
  <si>
    <t xml:space="preserve">MAINTENANCE OF MOTOR VEHICLE / TRANSPORT </t>
  </si>
  <si>
    <t>22020404</t>
  </si>
  <si>
    <t>MAINTENANCE OF OFFICE / IT EQUIPMENTS</t>
  </si>
  <si>
    <t>22020405</t>
  </si>
  <si>
    <t>MAINTENANCE OF PLANTS/GENERATORS</t>
  </si>
  <si>
    <t>22020406</t>
  </si>
  <si>
    <t>OTHER MAINTENANCE SERVICES</t>
  </si>
  <si>
    <t>22020606</t>
  </si>
  <si>
    <t>CLEANING AND FUMIGATION SERVICES</t>
  </si>
  <si>
    <t>22020801</t>
  </si>
  <si>
    <t>MOTOR VEHICLE FUEL COST</t>
  </si>
  <si>
    <t>22020901</t>
  </si>
  <si>
    <t>BANK CHARGES (OTHER THAN INTEREST)</t>
  </si>
  <si>
    <t>22021001</t>
  </si>
  <si>
    <t>REFRESHMENT &amp; MEALS</t>
  </si>
  <si>
    <t>22021002</t>
  </si>
  <si>
    <t>HONORARIUM &amp; SITTING ALLOWANCE</t>
  </si>
  <si>
    <t>22021003</t>
  </si>
  <si>
    <t>PUBLICITY &amp; ADVERTISEMENTS</t>
  </si>
  <si>
    <t>22021006</t>
  </si>
  <si>
    <t>POSTAGES &amp; COURIER SERVICES</t>
  </si>
  <si>
    <t>22021009</t>
  </si>
  <si>
    <t>SPORTING ACTIVITIES</t>
  </si>
  <si>
    <t>22021010</t>
  </si>
  <si>
    <t>DIRECT TEACHING &amp; LABORATORY COST</t>
  </si>
  <si>
    <t>22021014</t>
  </si>
  <si>
    <t>ANNUAL BUDGET EXPENSES AND ADMINISTRATION</t>
  </si>
  <si>
    <t>SECURITY CHARGES</t>
  </si>
  <si>
    <t>BOOKS</t>
  </si>
  <si>
    <t>2022 FEDERAL BUDGET</t>
  </si>
  <si>
    <t>NAME OF MINISTRY:         FEDERAL MINISTRY OF EDUCATION</t>
  </si>
  <si>
    <t>MINISTRY'S CODE:             0517</t>
  </si>
  <si>
    <t>OVERHEAD BUDGET 2022</t>
  </si>
  <si>
    <t>INSTITUTION'S CODE:        019023</t>
  </si>
  <si>
    <t>NAME OF INSTITUTION:     FEDERAL COLLEGE OF EDUCATION JAMA'ARE</t>
  </si>
  <si>
    <t>CAPITAL BUDGET 2022</t>
  </si>
  <si>
    <t>0517019023</t>
  </si>
  <si>
    <t>FEDERAL COLLEGE OF EDUCATION JAMAARE</t>
  </si>
  <si>
    <t xml:space="preserve">REHABILITATION/REPAIRS - PUBLIC SCHOOL </t>
  </si>
  <si>
    <t>ERGP23171518</t>
  </si>
  <si>
    <t>REHABILITATION OF 17 No. BLOCK OF 2 CLASSROOMS</t>
  </si>
  <si>
    <t>REHABILITATION/REPAIRS OF RESIDENTIAL BUILDING</t>
  </si>
  <si>
    <t>ERGP23171523</t>
  </si>
  <si>
    <t>REHABILITATION OF 15 No. SENIOR/JUNIOR STAFF QUARTERS</t>
  </si>
  <si>
    <t>REHABILITATION/REPAIRS - LIBRARIES</t>
  </si>
  <si>
    <t>ERGP23171526</t>
  </si>
  <si>
    <t xml:space="preserve">REHABILITATION 1 No. LIBRARY </t>
  </si>
  <si>
    <t>REHABILITATION/REPAIRS OF OFFICE BUILDING</t>
  </si>
  <si>
    <t>ERGP3171532</t>
  </si>
  <si>
    <t>REHABILITATION OF 1 No. ADMINISTRATIVE BLOCK</t>
  </si>
  <si>
    <t>REHABILITATION/REPAIRS - HOSPITALS &amp; HEALTH CENTERS</t>
  </si>
  <si>
    <t>ERGP25171534</t>
  </si>
  <si>
    <t>REHABILITATION OF 1No. CLINIC</t>
  </si>
  <si>
    <t>CONSTRUCTION/ PROVISION OF ROADS</t>
  </si>
  <si>
    <t>ERGP12171538</t>
  </si>
  <si>
    <t>CONSTRUCTION OF LIMITED ROAD AND ACCESS ROAD</t>
  </si>
  <si>
    <t>REHABILITATION/REPAIRS - ELECTRICITY</t>
  </si>
  <si>
    <t>ERGP10171542</t>
  </si>
  <si>
    <t>UPGRADE OF EXISTING ELECTRICITY FACILITIES</t>
  </si>
  <si>
    <t>ERGP23171543</t>
  </si>
  <si>
    <t>REHABILITATION OF EXISTING CLASSROOMS</t>
  </si>
  <si>
    <t>ERGP29171544</t>
  </si>
  <si>
    <t>UPGRADE OF ICT CENTRE</t>
  </si>
  <si>
    <t>ERGP23171549</t>
  </si>
  <si>
    <t>REHABILITATION OF LABORATORY</t>
  </si>
  <si>
    <t>CONSTRUCTION/ PROVISION OF OFFICE BUILDING</t>
  </si>
  <si>
    <t>ERGP27171554</t>
  </si>
  <si>
    <t>CONSTRUCTION/ PROVISION OF PUBLIC SCHOOL</t>
  </si>
  <si>
    <t>ERGP23171556</t>
  </si>
  <si>
    <t>CONSTRUCTION OF LECTURE HALLS</t>
  </si>
  <si>
    <t>PURCHASE OF MOTOR VEHICLES</t>
  </si>
  <si>
    <t>ERGP3171563</t>
  </si>
  <si>
    <t>12020427</t>
  </si>
  <si>
    <t>TENDER FEES</t>
  </si>
  <si>
    <t>12020616</t>
  </si>
  <si>
    <t>SALES OF FORMS</t>
  </si>
  <si>
    <t>SALES OF ADMISSION FORMS</t>
  </si>
  <si>
    <t>12020603</t>
  </si>
  <si>
    <t>SALES OF ID CARDS</t>
  </si>
  <si>
    <t>12020614</t>
  </si>
  <si>
    <t>SALES OF ADMISSION/ RECRUITMENT/ ENLISTMENT FORMS</t>
  </si>
  <si>
    <t>ADMISSION DOWNLOAD</t>
  </si>
  <si>
    <t>12020456</t>
  </si>
  <si>
    <t>SCHOOL/ TUITION/ REGISTRATION/ EXAMINATION FEES - OTHERS</t>
  </si>
  <si>
    <t>TUITITION/REGISTRATION FEE</t>
  </si>
  <si>
    <t>FEDERAL COLLEGE OF EDUCATION, JAMAARE</t>
  </si>
  <si>
    <t>TOTAL</t>
  </si>
  <si>
    <t>21010101</t>
  </si>
  <si>
    <t>SALARY</t>
  </si>
  <si>
    <t>02101</t>
  </si>
  <si>
    <t>21020202</t>
  </si>
  <si>
    <t>CONTRIBUTORY PENSION - EMPLOYER'S CONTRIBUTION</t>
  </si>
  <si>
    <t>21020201</t>
  </si>
  <si>
    <t>NHIS</t>
  </si>
  <si>
    <t>2023 FEDERAL BUDGET</t>
  </si>
  <si>
    <t>OVERHEAD BUDGET 2023</t>
  </si>
  <si>
    <t>AMOUNT 2023</t>
  </si>
  <si>
    <t>FEDERAL COLLEGE OF EDUCATION JAMA'ARE, BAUCHI STATE</t>
  </si>
  <si>
    <t>MAINTENANCE OF MOTOR VEHICLE / TRANSPORT EQUIPMENT</t>
  </si>
  <si>
    <t>22020601</t>
  </si>
  <si>
    <t>22020102</t>
  </si>
  <si>
    <t>22020103</t>
  </si>
  <si>
    <t>INTERNATIONAL TRAVEL &amp; TRANSPORT: TRAINING</t>
  </si>
  <si>
    <t>22020104</t>
  </si>
  <si>
    <t>INTERNATIONAL TRAVEL &amp; TRANSPORT: OTHERS</t>
  </si>
  <si>
    <t>22020206</t>
  </si>
  <si>
    <t>SEWERAGE CHARGES</t>
  </si>
  <si>
    <t>22020402</t>
  </si>
  <si>
    <t xml:space="preserve">MAINTENANCE OF OFFICE FURNITURE </t>
  </si>
  <si>
    <t>22020403</t>
  </si>
  <si>
    <t>MAINTENANCE OF OFFICE BUILDING / RESIDENTIAL QTRS</t>
  </si>
  <si>
    <t xml:space="preserve">INTERNATIONAL  TRAINING </t>
  </si>
  <si>
    <t>22021004</t>
  </si>
  <si>
    <t>MEDICAL EXPENSES</t>
  </si>
  <si>
    <t>22021008</t>
  </si>
  <si>
    <t>SUBSCRIPTION TO PROFESSIONAL BODIES</t>
  </si>
  <si>
    <t>22020803</t>
  </si>
  <si>
    <t>PLANT / GENERATOR FUEL COST</t>
  </si>
  <si>
    <t>CAPITAL BUDGET 2023</t>
  </si>
  <si>
    <t>CONSTRUCTION / PROVISION OF OFFICE BUILDINGS</t>
  </si>
  <si>
    <t>CONSTRUCTION OF ADMINISTRATIVE BLOCK</t>
  </si>
  <si>
    <t>CONSTRUCTION / PROVISION OF PUBLIC SCHOOLS</t>
  </si>
  <si>
    <t>REHABILITATION / REPAIRS - PUBLIC SCHOOLS</t>
  </si>
  <si>
    <t>DEVELOPMENT OF EDUCATION INFRASTRUCTURE</t>
  </si>
  <si>
    <t>ERGP23193184</t>
  </si>
  <si>
    <t>CONSTRUCTION OF FEMALE STUDENTS HOSTEL</t>
  </si>
  <si>
    <t xml:space="preserve">BUDGET </t>
  </si>
  <si>
    <t>REGULAR ALLOWANCES</t>
  </si>
  <si>
    <t>PERSONNEL BUDGET 2023</t>
  </si>
  <si>
    <t>IGR BUDGET 2022</t>
  </si>
  <si>
    <t>PERSONNEL BUDGET 2022</t>
  </si>
  <si>
    <t>IGR BUDGET 2023</t>
  </si>
  <si>
    <t>2024 FEDERAL BUDGET</t>
  </si>
  <si>
    <t>CAPITAL BUDGET 2024</t>
  </si>
  <si>
    <t>AMOUNT 2024</t>
  </si>
  <si>
    <t>ERGP23203109</t>
  </si>
  <si>
    <t>REHABILITATION OF VOCATIONAL/TECHNICAL LABORATORY</t>
  </si>
  <si>
    <t>REHABILITATION OF SCIENCE LABORATORY</t>
  </si>
  <si>
    <t>CONSTRUCTION / PROVISION OF RECREATIONAL FACILITIES</t>
  </si>
  <si>
    <t>ERGP23203091</t>
  </si>
  <si>
    <t>CONSTRUCTION OF STUDENT RESORT/RECREATIONAL STRUCTURE</t>
  </si>
  <si>
    <t>ERGP23203115</t>
  </si>
  <si>
    <t>REHABILITATION OF LECTURE HALLS</t>
  </si>
  <si>
    <t>ERGP23203119</t>
  </si>
  <si>
    <t>REHABILITATION OF LECTURE THEATER</t>
  </si>
  <si>
    <t>OVERHEAD BUDGET 2024</t>
  </si>
  <si>
    <t>ANTI-CURRUPTION AND TRANSPARENCY UNITS (ACTUs)</t>
  </si>
  <si>
    <t>VISITING LECTURERS/PART TIME STAFF WELFARE</t>
  </si>
  <si>
    <t>PRINTING OF SECURITY DOCUMENTS</t>
  </si>
  <si>
    <t>IGR BUDGET 2024</t>
  </si>
  <si>
    <t>USE OF GOVERNMENT HALLS/OTHERS</t>
  </si>
  <si>
    <t>SCHOOL/TUITION/REGISTRATION/EXAMINATION FEES - OTHERS</t>
  </si>
  <si>
    <t>PERSONNEL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</si>
</sst>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8">
    <font>
      <sz val="11"/>
      <color indexed="8"/>
      <name val="Calibri"/>
      <family val="2"/>
      <scheme val="minor"/>
    </font>
    <font>
      <sz val="8"/>
      <name val="Helvetica"/>
    </font>
    <font>
      <sz val="11"/>
      <color indexed="8"/>
      <name val="Calibri"/>
      <family val="2"/>
      <scheme val="minor"/>
    </font>
    <font>
      <b/>
      <sz val="10"/>
      <name val="Helvetica"/>
      <charset val="1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0"/>
      <name val="Arial Unicode M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HELVETICA"/>
    </font>
    <font>
      <b/>
      <sz val="9"/>
      <name val="HELVETICA"/>
    </font>
    <font>
      <b/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2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name val="Helvetica"/>
      <charset val="1"/>
    </font>
    <font>
      <sz val="9"/>
      <name val="Helvetica"/>
    </font>
    <font>
      <sz val="9"/>
      <color theme="1"/>
      <name val="Helvetica"/>
    </font>
    <font>
      <sz val="9"/>
      <color theme="1"/>
      <name val="Century Gothic"/>
      <family val="2"/>
    </font>
    <font>
      <sz val="11"/>
      <color rgb="FF222222"/>
      <name val="Calibri"/>
      <family val="2"/>
      <scheme val="minor"/>
    </font>
    <font>
      <sz val="10"/>
      <color rgb="FF22222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Bookman Old Style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indexed="8"/>
      <name val="Bookman Old Style"/>
      <family val="1"/>
    </font>
    <font>
      <sz val="12"/>
      <color indexed="8"/>
      <name val="Bookman Old Style"/>
      <family val="1"/>
    </font>
    <font>
      <b/>
      <sz val="9"/>
      <name val="Helveticae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Helvetica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1" applyFont="1"/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49" fontId="6" fillId="0" borderId="0" xfId="0" applyNumberFormat="1" applyFont="1" applyFill="1" applyAlignment="1">
      <alignment horizontal="left"/>
    </xf>
    <xf numFmtId="49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1" xfId="0" applyFont="1" applyBorder="1"/>
    <xf numFmtId="0" fontId="0" fillId="0" borderId="1" xfId="0" applyFont="1" applyBorder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164" fontId="0" fillId="0" borderId="1" xfId="0" applyNumberFormat="1" applyBorder="1"/>
    <xf numFmtId="0" fontId="9" fillId="0" borderId="1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/>
    <xf numFmtId="0" fontId="0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14" fillId="0" borderId="0" xfId="0" applyNumberFormat="1" applyFont="1" applyFill="1" applyAlignment="1">
      <alignment horizontal="left"/>
    </xf>
    <xf numFmtId="0" fontId="0" fillId="0" borderId="0" xfId="0" applyFont="1"/>
    <xf numFmtId="0" fontId="14" fillId="0" borderId="0" xfId="0" applyFont="1" applyFill="1" applyBorder="1" applyAlignment="1"/>
    <xf numFmtId="49" fontId="14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/>
    <xf numFmtId="0" fontId="15" fillId="0" borderId="0" xfId="0" applyFont="1"/>
    <xf numFmtId="0" fontId="6" fillId="0" borderId="0" xfId="0" applyFont="1" applyFill="1" applyBorder="1" applyAlignment="1"/>
    <xf numFmtId="49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/>
    <xf numFmtId="0" fontId="6" fillId="0" borderId="0" xfId="0" applyNumberFormat="1" applyFont="1" applyFill="1" applyBorder="1" applyAlignment="1" applyProtection="1">
      <protection locked="0"/>
    </xf>
    <xf numFmtId="0" fontId="16" fillId="0" borderId="0" xfId="0" applyFont="1"/>
    <xf numFmtId="0" fontId="17" fillId="0" borderId="0" xfId="0" applyFont="1"/>
    <xf numFmtId="49" fontId="0" fillId="0" borderId="1" xfId="0" applyNumberFormat="1" applyFont="1" applyBorder="1"/>
    <xf numFmtId="49" fontId="15" fillId="0" borderId="0" xfId="0" applyNumberFormat="1" applyFont="1"/>
    <xf numFmtId="0" fontId="5" fillId="0" borderId="0" xfId="0" applyFont="1"/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21" fillId="0" borderId="1" xfId="0" applyFont="1" applyBorder="1"/>
    <xf numFmtId="164" fontId="22" fillId="0" borderId="1" xfId="1" applyFont="1" applyBorder="1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/>
    <xf numFmtId="0" fontId="23" fillId="0" borderId="1" xfId="0" applyFont="1" applyBorder="1" applyAlignment="1">
      <alignment wrapText="1"/>
    </xf>
    <xf numFmtId="0" fontId="18" fillId="0" borderId="1" xfId="0" applyFont="1" applyBorder="1"/>
    <xf numFmtId="164" fontId="22" fillId="0" borderId="1" xfId="0" applyNumberFormat="1" applyFont="1" applyBorder="1"/>
    <xf numFmtId="0" fontId="0" fillId="2" borderId="1" xfId="0" applyFill="1" applyBorder="1"/>
    <xf numFmtId="0" fontId="24" fillId="0" borderId="1" xfId="0" applyFont="1" applyBorder="1"/>
    <xf numFmtId="0" fontId="25" fillId="0" borderId="1" xfId="0" applyFont="1" applyBorder="1"/>
    <xf numFmtId="0" fontId="0" fillId="0" borderId="1" xfId="0" applyBorder="1" applyAlignment="1">
      <alignment horizontal="left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13" fillId="0" borderId="1" xfId="0" applyFont="1" applyBorder="1"/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164" fontId="13" fillId="0" borderId="1" xfId="0" applyNumberFormat="1" applyFont="1" applyBorder="1"/>
    <xf numFmtId="0" fontId="27" fillId="0" borderId="1" xfId="0" applyFont="1" applyBorder="1" applyAlignment="1">
      <alignment wrapText="1"/>
    </xf>
    <xf numFmtId="0" fontId="28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164" fontId="29" fillId="0" borderId="1" xfId="1" applyFont="1" applyBorder="1"/>
    <xf numFmtId="43" fontId="19" fillId="0" borderId="1" xfId="0" applyNumberFormat="1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/>
    <xf numFmtId="164" fontId="30" fillId="0" borderId="1" xfId="1" applyFont="1" applyBorder="1"/>
    <xf numFmtId="0" fontId="31" fillId="0" borderId="1" xfId="0" applyFont="1" applyBorder="1"/>
    <xf numFmtId="0" fontId="32" fillId="0" borderId="1" xfId="0" applyFont="1" applyBorder="1"/>
    <xf numFmtId="0" fontId="33" fillId="0" borderId="0" xfId="0" applyFont="1"/>
    <xf numFmtId="0" fontId="34" fillId="0" borderId="1" xfId="0" applyFont="1" applyBorder="1"/>
    <xf numFmtId="43" fontId="35" fillId="0" borderId="1" xfId="0" applyNumberFormat="1" applyFont="1" applyBorder="1"/>
    <xf numFmtId="0" fontId="34" fillId="0" borderId="1" xfId="0" applyFont="1" applyBorder="1" applyAlignment="1">
      <alignment wrapText="1"/>
    </xf>
    <xf numFmtId="0" fontId="36" fillId="0" borderId="1" xfId="0" applyFont="1" applyBorder="1"/>
    <xf numFmtId="164" fontId="29" fillId="0" borderId="1" xfId="1" applyFont="1" applyFill="1" applyBorder="1"/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wrapText="1"/>
    </xf>
    <xf numFmtId="0" fontId="36" fillId="0" borderId="1" xfId="0" applyFont="1" applyBorder="1" applyAlignment="1">
      <alignment horizontal="left"/>
    </xf>
    <xf numFmtId="49" fontId="34" fillId="0" borderId="1" xfId="0" applyNumberFormat="1" applyFont="1" applyBorder="1" applyAlignment="1">
      <alignment wrapText="1"/>
    </xf>
    <xf numFmtId="49" fontId="37" fillId="0" borderId="1" xfId="0" applyNumberFormat="1" applyFont="1" applyBorder="1" applyAlignment="1">
      <alignment wrapText="1"/>
    </xf>
    <xf numFmtId="0" fontId="37" fillId="0" borderId="1" xfId="0" applyFont="1" applyBorder="1"/>
    <xf numFmtId="0" fontId="37" fillId="0" borderId="1" xfId="0" applyFont="1" applyBorder="1" applyAlignment="1">
      <alignment wrapText="1"/>
    </xf>
    <xf numFmtId="4" fontId="36" fillId="0" borderId="1" xfId="0" applyNumberFormat="1" applyFont="1" applyBorder="1"/>
    <xf numFmtId="3" fontId="18" fillId="0" borderId="1" xfId="0" applyNumberFormat="1" applyFont="1" applyBorder="1"/>
    <xf numFmtId="4" fontId="18" fillId="0" borderId="1" xfId="0" applyNumberFormat="1" applyFont="1" applyBorder="1"/>
    <xf numFmtId="49" fontId="27" fillId="0" borderId="0" xfId="0" applyNumberFormat="1" applyFont="1" applyFill="1" applyAlignment="1">
      <alignment horizontal="left"/>
    </xf>
    <xf numFmtId="0" fontId="27" fillId="0" borderId="0" xfId="0" applyFont="1" applyFill="1" applyBorder="1" applyAlignment="1"/>
    <xf numFmtId="0" fontId="27" fillId="0" borderId="0" xfId="0" applyFont="1" applyFill="1" applyBorder="1"/>
    <xf numFmtId="49" fontId="27" fillId="0" borderId="0" xfId="0" applyNumberFormat="1" applyFont="1" applyFill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="80" zoomScaleNormal="80" workbookViewId="0">
      <selection activeCell="B8" sqref="B8"/>
    </sheetView>
  </sheetViews>
  <sheetFormatPr defaultRowHeight="14.5"/>
  <cols>
    <col min="1" max="1" width="15.26953125" style="2" customWidth="1"/>
    <col min="2" max="2" width="39.54296875" bestFit="1" customWidth="1"/>
    <col min="3" max="3" width="11.453125" style="2" bestFit="1" customWidth="1"/>
    <col min="4" max="4" width="37.81640625" customWidth="1"/>
    <col min="5" max="5" width="15.1796875" style="3" bestFit="1" customWidth="1"/>
    <col min="6" max="6" width="8.7265625" bestFit="1" customWidth="1"/>
  </cols>
  <sheetData>
    <row r="1" spans="1:6" s="5" customFormat="1" ht="17.149999999999999" customHeight="1">
      <c r="A1" s="10" t="s">
        <v>62</v>
      </c>
      <c r="B1" s="66"/>
      <c r="C1" s="10"/>
      <c r="D1" s="10"/>
      <c r="E1" s="3"/>
    </row>
    <row r="2" spans="1:6" s="6" customFormat="1" ht="17.149999999999999" customHeight="1">
      <c r="A2" s="61" t="s">
        <v>63</v>
      </c>
      <c r="B2" s="61"/>
      <c r="C2" s="61"/>
      <c r="D2" s="62"/>
      <c r="E2" s="3"/>
    </row>
    <row r="3" spans="1:6" s="6" customFormat="1" ht="17.149999999999999" customHeight="1">
      <c r="A3" s="63" t="s">
        <v>64</v>
      </c>
      <c r="B3" s="66"/>
      <c r="C3" s="62"/>
      <c r="D3" s="64"/>
      <c r="E3" s="3"/>
    </row>
    <row r="4" spans="1:6" s="7" customFormat="1" ht="17.149999999999999" customHeight="1">
      <c r="A4" s="63" t="s">
        <v>67</v>
      </c>
      <c r="B4" s="66"/>
      <c r="C4" s="62"/>
      <c r="D4" s="64"/>
      <c r="E4" s="3"/>
    </row>
    <row r="5" spans="1:6" s="6" customFormat="1" ht="17.149999999999999" customHeight="1">
      <c r="A5" s="63" t="s">
        <v>66</v>
      </c>
      <c r="B5" s="66"/>
      <c r="C5" s="62"/>
      <c r="D5" s="64"/>
      <c r="E5" s="3"/>
    </row>
    <row r="6" spans="1:6" s="6" customFormat="1" ht="17.149999999999999" customHeight="1">
      <c r="A6" s="63" t="s">
        <v>65</v>
      </c>
      <c r="B6" s="66"/>
      <c r="C6" s="65"/>
      <c r="D6" s="66"/>
      <c r="E6" s="3"/>
    </row>
    <row r="7" spans="1:6" s="5" customFormat="1">
      <c r="A7" s="2"/>
      <c r="C7" s="2"/>
      <c r="E7" s="3"/>
    </row>
    <row r="8" spans="1:6" ht="33.75" customHeight="1">
      <c r="A8" s="4" t="s">
        <v>0</v>
      </c>
      <c r="B8" s="13" t="s">
        <v>1</v>
      </c>
      <c r="C8" s="4" t="s">
        <v>2</v>
      </c>
      <c r="D8" s="13" t="s">
        <v>3</v>
      </c>
      <c r="E8" s="14" t="s">
        <v>7</v>
      </c>
      <c r="F8" s="1"/>
    </row>
    <row r="9" spans="1:6" ht="17.149999999999999" customHeight="1">
      <c r="A9" s="27">
        <v>517019023</v>
      </c>
      <c r="B9" s="29" t="s">
        <v>9</v>
      </c>
      <c r="C9" s="27" t="s">
        <v>10</v>
      </c>
      <c r="D9" s="29" t="s">
        <v>11</v>
      </c>
      <c r="E9" s="16">
        <v>4898305.2049099999</v>
      </c>
    </row>
    <row r="10" spans="1:6" ht="17.149999999999999" customHeight="1">
      <c r="A10" s="27">
        <v>517019023</v>
      </c>
      <c r="B10" s="29" t="s">
        <v>9</v>
      </c>
      <c r="C10" s="27">
        <v>22020102</v>
      </c>
      <c r="D10" s="29" t="s">
        <v>12</v>
      </c>
      <c r="E10" s="16">
        <v>7748775.6957249995</v>
      </c>
    </row>
    <row r="11" spans="1:6" ht="17.149999999999999" customHeight="1">
      <c r="A11" s="27">
        <v>517019023</v>
      </c>
      <c r="B11" s="29" t="s">
        <v>9</v>
      </c>
      <c r="C11" s="27" t="s">
        <v>13</v>
      </c>
      <c r="D11" s="29" t="s">
        <v>14</v>
      </c>
      <c r="E11" s="16">
        <v>12999487.5867</v>
      </c>
    </row>
    <row r="12" spans="1:6" ht="17.149999999999999" customHeight="1">
      <c r="A12" s="27">
        <v>517019023</v>
      </c>
      <c r="B12" s="29" t="s">
        <v>9</v>
      </c>
      <c r="C12" s="27" t="s">
        <v>15</v>
      </c>
      <c r="D12" s="29" t="s">
        <v>16</v>
      </c>
      <c r="E12" s="16">
        <v>141714.79842600002</v>
      </c>
    </row>
    <row r="13" spans="1:6" ht="17.149999999999999" customHeight="1">
      <c r="A13" s="27">
        <v>517019023</v>
      </c>
      <c r="B13" s="29" t="s">
        <v>9</v>
      </c>
      <c r="C13" s="27" t="s">
        <v>17</v>
      </c>
      <c r="D13" s="29" t="s">
        <v>18</v>
      </c>
      <c r="E13" s="16">
        <v>1652302.415735</v>
      </c>
    </row>
    <row r="14" spans="1:6" ht="36" customHeight="1">
      <c r="A14" s="27">
        <v>517019023</v>
      </c>
      <c r="B14" s="29" t="s">
        <v>9</v>
      </c>
      <c r="C14" s="27" t="s">
        <v>19</v>
      </c>
      <c r="D14" s="46" t="s">
        <v>20</v>
      </c>
      <c r="E14" s="16">
        <v>5709961.4400890004</v>
      </c>
    </row>
    <row r="15" spans="1:6" ht="17.149999999999999" customHeight="1">
      <c r="A15" s="27">
        <v>517019023</v>
      </c>
      <c r="B15" s="29" t="s">
        <v>9</v>
      </c>
      <c r="C15" s="27" t="s">
        <v>21</v>
      </c>
      <c r="D15" s="29" t="s">
        <v>61</v>
      </c>
      <c r="E15" s="16">
        <v>141714.79842599999</v>
      </c>
    </row>
    <row r="16" spans="1:6" ht="17.149999999999999" customHeight="1">
      <c r="A16" s="27">
        <v>517019023</v>
      </c>
      <c r="B16" s="29" t="s">
        <v>9</v>
      </c>
      <c r="C16" s="27" t="s">
        <v>22</v>
      </c>
      <c r="D16" s="29" t="s">
        <v>23</v>
      </c>
      <c r="E16" s="16">
        <v>170704.74380300002</v>
      </c>
    </row>
    <row r="17" spans="1:9" ht="17.149999999999999" customHeight="1">
      <c r="A17" s="27">
        <v>517019023</v>
      </c>
      <c r="B17" s="29" t="s">
        <v>9</v>
      </c>
      <c r="C17" s="27" t="s">
        <v>24</v>
      </c>
      <c r="D17" s="29" t="s">
        <v>25</v>
      </c>
      <c r="E17" s="16">
        <v>2690762.9554710002</v>
      </c>
    </row>
    <row r="18" spans="1:9" ht="17.149999999999999" customHeight="1">
      <c r="A18" s="27">
        <v>517019023</v>
      </c>
      <c r="B18" s="29" t="s">
        <v>9</v>
      </c>
      <c r="C18" s="27" t="s">
        <v>26</v>
      </c>
      <c r="D18" s="29" t="s">
        <v>27</v>
      </c>
      <c r="E18" s="16">
        <v>4718579.9926479999</v>
      </c>
    </row>
    <row r="19" spans="1:9" ht="17.149999999999999" customHeight="1">
      <c r="A19" s="27">
        <v>517019023</v>
      </c>
      <c r="B19" s="29" t="s">
        <v>9</v>
      </c>
      <c r="C19" s="27" t="s">
        <v>28</v>
      </c>
      <c r="D19" s="29" t="s">
        <v>29</v>
      </c>
      <c r="E19" s="16">
        <v>349465.68606500002</v>
      </c>
    </row>
    <row r="20" spans="1:9" ht="17.149999999999999" customHeight="1">
      <c r="A20" s="27">
        <v>517019023</v>
      </c>
      <c r="B20" s="29" t="s">
        <v>9</v>
      </c>
      <c r="C20" s="27" t="s">
        <v>30</v>
      </c>
      <c r="D20" s="29" t="s">
        <v>31</v>
      </c>
      <c r="E20" s="16">
        <v>4419037.9788779998</v>
      </c>
    </row>
    <row r="21" spans="1:9" ht="34.5" customHeight="1">
      <c r="A21" s="27">
        <v>517019023</v>
      </c>
      <c r="B21" s="29" t="s">
        <v>9</v>
      </c>
      <c r="C21" s="27" t="s">
        <v>32</v>
      </c>
      <c r="D21" s="46" t="s">
        <v>33</v>
      </c>
      <c r="E21" s="16">
        <v>1941377.5610460001</v>
      </c>
    </row>
    <row r="22" spans="1:9" ht="17.149999999999999" customHeight="1">
      <c r="A22" s="27">
        <v>517019023</v>
      </c>
      <c r="B22" s="29" t="s">
        <v>9</v>
      </c>
      <c r="C22" s="27" t="s">
        <v>34</v>
      </c>
      <c r="D22" s="29" t="s">
        <v>35</v>
      </c>
      <c r="E22" s="16">
        <v>682818.95521199994</v>
      </c>
      <c r="I22">
        <v>202</v>
      </c>
    </row>
    <row r="23" spans="1:9" ht="17.149999999999999" customHeight="1">
      <c r="A23" s="27">
        <v>517019023</v>
      </c>
      <c r="B23" s="29" t="s">
        <v>9</v>
      </c>
      <c r="C23" s="27" t="s">
        <v>36</v>
      </c>
      <c r="D23" s="29" t="s">
        <v>37</v>
      </c>
      <c r="E23" s="16">
        <v>2992185.2892410001</v>
      </c>
    </row>
    <row r="24" spans="1:9" ht="17.149999999999999" customHeight="1">
      <c r="A24" s="27">
        <v>517019023</v>
      </c>
      <c r="B24" s="29" t="s">
        <v>9</v>
      </c>
      <c r="C24" s="27" t="s">
        <v>38</v>
      </c>
      <c r="D24" s="29" t="s">
        <v>39</v>
      </c>
      <c r="E24" s="16">
        <v>2109671.644849</v>
      </c>
    </row>
    <row r="25" spans="1:9" ht="17.149999999999999" customHeight="1">
      <c r="A25" s="27">
        <v>517019023</v>
      </c>
      <c r="B25" s="29" t="s">
        <v>9</v>
      </c>
      <c r="C25" s="27" t="s">
        <v>40</v>
      </c>
      <c r="D25" s="29" t="s">
        <v>41</v>
      </c>
      <c r="E25" s="16">
        <v>7032767.6366769997</v>
      </c>
    </row>
    <row r="26" spans="1:9" ht="17.149999999999999" customHeight="1">
      <c r="A26" s="27">
        <v>517019023</v>
      </c>
      <c r="B26" s="29" t="s">
        <v>9</v>
      </c>
      <c r="C26" s="27" t="s">
        <v>42</v>
      </c>
      <c r="D26" s="29" t="s">
        <v>43</v>
      </c>
      <c r="E26" s="16">
        <v>4847417.2726149997</v>
      </c>
    </row>
    <row r="27" spans="1:9" ht="17.149999999999999" customHeight="1">
      <c r="A27" s="27">
        <v>517019023</v>
      </c>
      <c r="B27" s="29" t="s">
        <v>9</v>
      </c>
      <c r="C27" s="27" t="s">
        <v>44</v>
      </c>
      <c r="D27" s="29" t="s">
        <v>45</v>
      </c>
      <c r="E27" s="16">
        <v>212572.19763899999</v>
      </c>
    </row>
    <row r="28" spans="1:9" ht="17.149999999999999" customHeight="1">
      <c r="A28" s="27">
        <v>517019023</v>
      </c>
      <c r="B28" s="29" t="s">
        <v>9</v>
      </c>
      <c r="C28" s="27" t="s">
        <v>46</v>
      </c>
      <c r="D28" s="29" t="s">
        <v>47</v>
      </c>
      <c r="E28" s="16">
        <v>1281902.992752</v>
      </c>
    </row>
    <row r="29" spans="1:9" ht="17.149999999999999" customHeight="1">
      <c r="A29" s="27">
        <v>517019023</v>
      </c>
      <c r="B29" s="29" t="s">
        <v>9</v>
      </c>
      <c r="C29" s="27" t="s">
        <v>48</v>
      </c>
      <c r="D29" s="29" t="s">
        <v>49</v>
      </c>
      <c r="E29" s="16">
        <v>2480071.0678320001</v>
      </c>
    </row>
    <row r="30" spans="1:9" ht="17.149999999999999" customHeight="1">
      <c r="A30" s="27">
        <v>517019023</v>
      </c>
      <c r="B30" s="29" t="s">
        <v>9</v>
      </c>
      <c r="C30" s="27" t="s">
        <v>50</v>
      </c>
      <c r="D30" s="29" t="s">
        <v>51</v>
      </c>
      <c r="E30" s="16">
        <v>357521.894524</v>
      </c>
    </row>
    <row r="31" spans="1:9" ht="17.149999999999999" customHeight="1">
      <c r="A31" s="27">
        <v>517019023</v>
      </c>
      <c r="B31" s="29" t="s">
        <v>9</v>
      </c>
      <c r="C31" s="27" t="s">
        <v>52</v>
      </c>
      <c r="D31" s="29" t="s">
        <v>53</v>
      </c>
      <c r="E31" s="16">
        <v>135307.48000000001</v>
      </c>
    </row>
    <row r="32" spans="1:9" ht="17.149999999999999" customHeight="1">
      <c r="A32" s="27">
        <v>517019023</v>
      </c>
      <c r="B32" s="29" t="s">
        <v>9</v>
      </c>
      <c r="C32" s="27" t="s">
        <v>54</v>
      </c>
      <c r="D32" s="29" t="s">
        <v>55</v>
      </c>
      <c r="E32" s="16">
        <v>499236.69295000006</v>
      </c>
    </row>
    <row r="33" spans="1:5" ht="17.149999999999999" customHeight="1">
      <c r="A33" s="27">
        <v>517019023</v>
      </c>
      <c r="B33" s="29" t="s">
        <v>9</v>
      </c>
      <c r="C33" s="27" t="s">
        <v>56</v>
      </c>
      <c r="D33" s="29" t="s">
        <v>57</v>
      </c>
      <c r="E33" s="16">
        <v>21051614.136195004</v>
      </c>
    </row>
    <row r="34" spans="1:5" ht="39.75" customHeight="1">
      <c r="A34" s="27">
        <v>517019023</v>
      </c>
      <c r="B34" s="29" t="s">
        <v>9</v>
      </c>
      <c r="C34" s="27" t="s">
        <v>58</v>
      </c>
      <c r="D34" s="46" t="s">
        <v>59</v>
      </c>
      <c r="E34" s="16">
        <v>3562279.3814039999</v>
      </c>
    </row>
    <row r="35" spans="1:5" ht="17.149999999999999" customHeight="1">
      <c r="A35" s="27">
        <v>517019023</v>
      </c>
      <c r="B35" s="29" t="s">
        <v>9</v>
      </c>
      <c r="C35" s="27">
        <v>22020601</v>
      </c>
      <c r="D35" s="29" t="s">
        <v>60</v>
      </c>
      <c r="E35" s="16">
        <v>5172442.51</v>
      </c>
    </row>
    <row r="36" spans="1:5">
      <c r="A36" s="67"/>
      <c r="B36" s="35"/>
      <c r="C36" s="67"/>
      <c r="D36" s="35" t="s">
        <v>119</v>
      </c>
      <c r="E36" s="39">
        <f>SUM(E9:E35)</f>
        <v>100000000.009812</v>
      </c>
    </row>
  </sheetData>
  <pageMargins left="0.17" right="0.17" top="1.04" bottom="0.75" header="0.3" footer="0.3"/>
  <pageSetup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9" workbookViewId="0">
      <selection activeCell="C8" sqref="C8"/>
    </sheetView>
  </sheetViews>
  <sheetFormatPr defaultRowHeight="14.5"/>
  <cols>
    <col min="1" max="1" width="13.36328125" customWidth="1"/>
    <col min="2" max="2" width="45.36328125" bestFit="1" customWidth="1"/>
    <col min="3" max="3" width="9.6328125" customWidth="1"/>
    <col min="4" max="4" width="44.90625" bestFit="1" customWidth="1"/>
    <col min="5" max="5" width="12.26953125" bestFit="1" customWidth="1"/>
  </cols>
  <sheetData>
    <row r="1" spans="1:5" ht="15.5">
      <c r="A1" s="75" t="s">
        <v>165</v>
      </c>
      <c r="B1" s="76"/>
      <c r="C1" s="60"/>
      <c r="D1" s="8"/>
      <c r="E1" s="8"/>
    </row>
    <row r="2" spans="1:5" ht="15.5">
      <c r="A2" s="77" t="s">
        <v>63</v>
      </c>
      <c r="B2" s="77"/>
      <c r="C2" s="60"/>
      <c r="D2" s="8"/>
      <c r="E2" s="8"/>
    </row>
    <row r="3" spans="1:5" ht="15.5">
      <c r="A3" s="77" t="s">
        <v>64</v>
      </c>
      <c r="B3" s="76"/>
      <c r="C3" s="60"/>
      <c r="D3" s="8"/>
      <c r="E3" s="8"/>
    </row>
    <row r="4" spans="1:5" ht="15.5">
      <c r="A4" s="77" t="s">
        <v>67</v>
      </c>
      <c r="B4" s="76"/>
      <c r="C4" s="60"/>
      <c r="D4" s="8"/>
      <c r="E4" s="8"/>
    </row>
    <row r="5" spans="1:5" ht="15.5">
      <c r="A5" s="77" t="s">
        <v>66</v>
      </c>
      <c r="B5" s="76"/>
      <c r="C5" s="60"/>
      <c r="D5" s="8"/>
      <c r="E5" s="8"/>
    </row>
    <row r="6" spans="1:5" ht="15.5">
      <c r="A6" s="77" t="s">
        <v>178</v>
      </c>
      <c r="B6" s="76"/>
      <c r="C6" s="60"/>
      <c r="D6" s="8"/>
      <c r="E6" s="8"/>
    </row>
    <row r="7" spans="1:5">
      <c r="A7" s="71"/>
      <c r="B7" s="72"/>
      <c r="C7" s="8"/>
      <c r="D7" s="8"/>
      <c r="E7" s="8"/>
    </row>
    <row r="8" spans="1:5" ht="24">
      <c r="A8" s="117" t="s">
        <v>0</v>
      </c>
      <c r="B8" s="109" t="s">
        <v>1</v>
      </c>
      <c r="C8" s="111" t="s">
        <v>2</v>
      </c>
      <c r="D8" s="109" t="s">
        <v>3</v>
      </c>
      <c r="E8" s="109" t="s">
        <v>167</v>
      </c>
    </row>
    <row r="9" spans="1:5">
      <c r="A9" s="112" t="s">
        <v>69</v>
      </c>
      <c r="B9" s="112" t="s">
        <v>130</v>
      </c>
      <c r="C9" s="112" t="s">
        <v>30</v>
      </c>
      <c r="D9" s="112" t="s">
        <v>31</v>
      </c>
      <c r="E9" s="100">
        <v>3645397.6</v>
      </c>
    </row>
    <row r="10" spans="1:5">
      <c r="A10" s="112" t="s">
        <v>69</v>
      </c>
      <c r="B10" s="112" t="s">
        <v>130</v>
      </c>
      <c r="C10" s="112" t="s">
        <v>32</v>
      </c>
      <c r="D10" s="112" t="s">
        <v>131</v>
      </c>
      <c r="E10" s="100">
        <v>1456239.97</v>
      </c>
    </row>
    <row r="11" spans="1:5">
      <c r="A11" s="112" t="s">
        <v>69</v>
      </c>
      <c r="B11" s="112" t="s">
        <v>130</v>
      </c>
      <c r="C11" s="112" t="s">
        <v>34</v>
      </c>
      <c r="D11" s="112" t="s">
        <v>35</v>
      </c>
      <c r="E11" s="113">
        <v>1346500</v>
      </c>
    </row>
    <row r="12" spans="1:5">
      <c r="A12" s="112" t="s">
        <v>69</v>
      </c>
      <c r="B12" s="112" t="s">
        <v>130</v>
      </c>
      <c r="C12" s="112" t="s">
        <v>36</v>
      </c>
      <c r="D12" s="112" t="s">
        <v>37</v>
      </c>
      <c r="E12" s="100">
        <v>3164700.45</v>
      </c>
    </row>
    <row r="13" spans="1:5">
      <c r="A13" s="112" t="s">
        <v>69</v>
      </c>
      <c r="B13" s="112" t="s">
        <v>130</v>
      </c>
      <c r="C13" s="112" t="s">
        <v>38</v>
      </c>
      <c r="D13" s="112" t="s">
        <v>39</v>
      </c>
      <c r="E13" s="100">
        <v>1732673.78</v>
      </c>
    </row>
    <row r="14" spans="1:5">
      <c r="A14" s="112" t="s">
        <v>69</v>
      </c>
      <c r="B14" s="112" t="s">
        <v>130</v>
      </c>
      <c r="C14" s="112" t="s">
        <v>40</v>
      </c>
      <c r="D14" s="112" t="s">
        <v>41</v>
      </c>
      <c r="E14" s="100">
        <v>10823203.18</v>
      </c>
    </row>
    <row r="15" spans="1:5">
      <c r="A15" s="112" t="s">
        <v>69</v>
      </c>
      <c r="B15" s="112" t="s">
        <v>130</v>
      </c>
      <c r="C15" s="112" t="s">
        <v>42</v>
      </c>
      <c r="D15" s="112" t="s">
        <v>43</v>
      </c>
      <c r="E15" s="100">
        <v>5400235.7599999998</v>
      </c>
    </row>
    <row r="16" spans="1:5">
      <c r="A16" s="112" t="s">
        <v>69</v>
      </c>
      <c r="B16" s="112" t="s">
        <v>130</v>
      </c>
      <c r="C16" s="112" t="s">
        <v>22</v>
      </c>
      <c r="D16" s="112" t="s">
        <v>23</v>
      </c>
      <c r="E16" s="100">
        <v>120500.6</v>
      </c>
    </row>
    <row r="17" spans="1:5">
      <c r="A17" s="112" t="s">
        <v>69</v>
      </c>
      <c r="B17" s="112" t="s">
        <v>130</v>
      </c>
      <c r="C17" s="112" t="s">
        <v>24</v>
      </c>
      <c r="D17" s="112" t="s">
        <v>25</v>
      </c>
      <c r="E17" s="113">
        <v>1278432.7</v>
      </c>
    </row>
    <row r="18" spans="1:5">
      <c r="A18" s="112" t="s">
        <v>69</v>
      </c>
      <c r="B18" s="112" t="s">
        <v>130</v>
      </c>
      <c r="C18" s="112" t="s">
        <v>26</v>
      </c>
      <c r="D18" s="112" t="s">
        <v>27</v>
      </c>
      <c r="E18" s="100">
        <v>3706567.2</v>
      </c>
    </row>
    <row r="19" spans="1:5">
      <c r="A19" s="112" t="s">
        <v>69</v>
      </c>
      <c r="B19" s="112" t="s">
        <v>130</v>
      </c>
      <c r="C19" s="112" t="s">
        <v>17</v>
      </c>
      <c r="D19" s="112" t="s">
        <v>18</v>
      </c>
      <c r="E19" s="100">
        <v>876900.8</v>
      </c>
    </row>
    <row r="20" spans="1:5">
      <c r="A20" s="112" t="s">
        <v>69</v>
      </c>
      <c r="B20" s="112" t="s">
        <v>130</v>
      </c>
      <c r="C20" s="112" t="s">
        <v>19</v>
      </c>
      <c r="D20" s="112" t="s">
        <v>20</v>
      </c>
      <c r="E20" s="100">
        <v>10807569.300000001</v>
      </c>
    </row>
    <row r="21" spans="1:5">
      <c r="A21" s="112" t="s">
        <v>69</v>
      </c>
      <c r="B21" s="112" t="s">
        <v>130</v>
      </c>
      <c r="C21" s="112" t="s">
        <v>56</v>
      </c>
      <c r="D21" s="112" t="s">
        <v>57</v>
      </c>
      <c r="E21" s="100">
        <v>3723000.87</v>
      </c>
    </row>
    <row r="22" spans="1:5">
      <c r="A22" s="112" t="s">
        <v>69</v>
      </c>
      <c r="B22" s="112" t="s">
        <v>130</v>
      </c>
      <c r="C22" s="112" t="s">
        <v>132</v>
      </c>
      <c r="D22" s="112" t="s">
        <v>60</v>
      </c>
      <c r="E22" s="113">
        <v>8172442.5</v>
      </c>
    </row>
    <row r="23" spans="1:5">
      <c r="A23" s="112" t="s">
        <v>69</v>
      </c>
      <c r="B23" s="112" t="s">
        <v>130</v>
      </c>
      <c r="C23" s="112" t="s">
        <v>52</v>
      </c>
      <c r="D23" s="112" t="s">
        <v>53</v>
      </c>
      <c r="E23" s="100">
        <v>120768.9</v>
      </c>
    </row>
    <row r="24" spans="1:5">
      <c r="A24" s="112" t="s">
        <v>69</v>
      </c>
      <c r="B24" s="112" t="s">
        <v>130</v>
      </c>
      <c r="C24" s="112" t="s">
        <v>58</v>
      </c>
      <c r="D24" s="112" t="s">
        <v>59</v>
      </c>
      <c r="E24" s="100">
        <v>3875365.3</v>
      </c>
    </row>
    <row r="25" spans="1:5">
      <c r="A25" s="112" t="s">
        <v>69</v>
      </c>
      <c r="B25" s="112" t="s">
        <v>130</v>
      </c>
      <c r="C25" s="112" t="s">
        <v>46</v>
      </c>
      <c r="D25" s="112" t="s">
        <v>47</v>
      </c>
      <c r="E25" s="100">
        <v>5870543.9000000004</v>
      </c>
    </row>
    <row r="26" spans="1:5">
      <c r="A26" s="112" t="s">
        <v>69</v>
      </c>
      <c r="B26" s="112" t="s">
        <v>130</v>
      </c>
      <c r="C26" s="112" t="s">
        <v>50</v>
      </c>
      <c r="D26" s="112" t="s">
        <v>51</v>
      </c>
      <c r="E26" s="113">
        <v>3445750.7</v>
      </c>
    </row>
    <row r="27" spans="1:5">
      <c r="A27" s="112" t="s">
        <v>69</v>
      </c>
      <c r="B27" s="112" t="s">
        <v>130</v>
      </c>
      <c r="C27" s="112" t="s">
        <v>48</v>
      </c>
      <c r="D27" s="112" t="s">
        <v>49</v>
      </c>
      <c r="E27" s="100">
        <v>7853890.6500000004</v>
      </c>
    </row>
    <row r="28" spans="1:5">
      <c r="A28" s="112" t="s">
        <v>69</v>
      </c>
      <c r="B28" s="112" t="s">
        <v>130</v>
      </c>
      <c r="C28" s="112" t="s">
        <v>10</v>
      </c>
      <c r="D28" s="112" t="s">
        <v>11</v>
      </c>
      <c r="E28" s="100">
        <v>9656632.1099999994</v>
      </c>
    </row>
    <row r="29" spans="1:5">
      <c r="A29" s="112" t="s">
        <v>69</v>
      </c>
      <c r="B29" s="112" t="s">
        <v>130</v>
      </c>
      <c r="C29" s="112" t="s">
        <v>133</v>
      </c>
      <c r="D29" s="112" t="s">
        <v>12</v>
      </c>
      <c r="E29" s="100">
        <v>10789032.869999999</v>
      </c>
    </row>
    <row r="30" spans="1:5">
      <c r="A30" s="112" t="s">
        <v>69</v>
      </c>
      <c r="B30" s="112" t="s">
        <v>130</v>
      </c>
      <c r="C30" s="112" t="s">
        <v>13</v>
      </c>
      <c r="D30" s="112" t="s">
        <v>14</v>
      </c>
      <c r="E30" s="100">
        <v>3243879.76</v>
      </c>
    </row>
    <row r="31" spans="1:5">
      <c r="A31" s="112" t="s">
        <v>69</v>
      </c>
      <c r="B31" s="112" t="s">
        <v>130</v>
      </c>
      <c r="C31" s="112" t="s">
        <v>15</v>
      </c>
      <c r="D31" s="112" t="s">
        <v>16</v>
      </c>
      <c r="E31" s="100">
        <v>2750000.91</v>
      </c>
    </row>
    <row r="32" spans="1:5">
      <c r="A32" s="112" t="s">
        <v>69</v>
      </c>
      <c r="B32" s="112" t="s">
        <v>130</v>
      </c>
      <c r="C32" s="114" t="s">
        <v>140</v>
      </c>
      <c r="D32" s="115" t="s">
        <v>141</v>
      </c>
      <c r="E32" s="100">
        <v>5765890.0999999996</v>
      </c>
    </row>
    <row r="33" spans="1:5">
      <c r="A33" s="112" t="s">
        <v>69</v>
      </c>
      <c r="B33" s="112" t="s">
        <v>130</v>
      </c>
      <c r="C33" s="114" t="s">
        <v>145</v>
      </c>
      <c r="D33" s="115" t="s">
        <v>146</v>
      </c>
      <c r="E33" s="100">
        <v>2890456.22</v>
      </c>
    </row>
    <row r="34" spans="1:5">
      <c r="A34" s="112" t="s">
        <v>69</v>
      </c>
      <c r="B34" s="112" t="s">
        <v>130</v>
      </c>
      <c r="C34" s="114" t="s">
        <v>147</v>
      </c>
      <c r="D34" s="115" t="s">
        <v>148</v>
      </c>
      <c r="E34" s="100">
        <v>3468900.67</v>
      </c>
    </row>
    <row r="35" spans="1:5">
      <c r="A35" s="112" t="s">
        <v>69</v>
      </c>
      <c r="B35" s="112" t="s">
        <v>130</v>
      </c>
      <c r="C35" s="114" t="s">
        <v>149</v>
      </c>
      <c r="D35" s="115" t="s">
        <v>150</v>
      </c>
      <c r="E35" s="100">
        <v>4200682.2</v>
      </c>
    </row>
    <row r="36" spans="1:5">
      <c r="A36" s="112" t="s">
        <v>69</v>
      </c>
      <c r="B36" s="112" t="s">
        <v>130</v>
      </c>
      <c r="C36" s="114">
        <v>22021041</v>
      </c>
      <c r="D36" s="115" t="s">
        <v>179</v>
      </c>
      <c r="E36" s="100">
        <v>4556900</v>
      </c>
    </row>
    <row r="37" spans="1:5">
      <c r="A37" s="112" t="s">
        <v>69</v>
      </c>
      <c r="B37" s="112" t="s">
        <v>130</v>
      </c>
      <c r="C37" s="114">
        <v>22021007</v>
      </c>
      <c r="D37" s="115" t="s">
        <v>180</v>
      </c>
      <c r="E37" s="100">
        <v>5400000</v>
      </c>
    </row>
    <row r="38" spans="1:5">
      <c r="A38" s="112" t="s">
        <v>69</v>
      </c>
      <c r="B38" s="112" t="s">
        <v>130</v>
      </c>
      <c r="C38" s="116">
        <v>22020306</v>
      </c>
      <c r="D38" s="112" t="s">
        <v>181</v>
      </c>
      <c r="E38" s="100">
        <v>3000000</v>
      </c>
    </row>
    <row r="39" spans="1:5">
      <c r="A39" s="83"/>
      <c r="B39" s="83" t="s">
        <v>119</v>
      </c>
      <c r="C39" s="83"/>
      <c r="D39" s="83"/>
      <c r="E39" s="110">
        <f>SUM(E9:E38)</f>
        <v>133143059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7" workbookViewId="0">
      <selection activeCell="B1" sqref="B1"/>
    </sheetView>
  </sheetViews>
  <sheetFormatPr defaultRowHeight="14.5"/>
  <cols>
    <col min="1" max="1" width="11.7265625" customWidth="1"/>
    <col min="2" max="2" width="45.36328125" bestFit="1" customWidth="1"/>
    <col min="4" max="4" width="45.36328125" bestFit="1" customWidth="1"/>
    <col min="5" max="5" width="12.26953125" bestFit="1" customWidth="1"/>
    <col min="6" max="6" width="28.36328125" bestFit="1" customWidth="1"/>
  </cols>
  <sheetData>
    <row r="1" spans="1:6">
      <c r="A1" s="70" t="s">
        <v>165</v>
      </c>
      <c r="B1" s="8"/>
      <c r="C1" s="8"/>
      <c r="D1" s="8"/>
      <c r="E1" s="8"/>
      <c r="F1" s="8"/>
    </row>
    <row r="2" spans="1:6">
      <c r="A2" s="71" t="s">
        <v>63</v>
      </c>
      <c r="B2" s="71"/>
      <c r="C2" s="8"/>
      <c r="D2" s="8"/>
      <c r="E2" s="8"/>
      <c r="F2" s="8"/>
    </row>
    <row r="3" spans="1:6">
      <c r="A3" s="71" t="s">
        <v>64</v>
      </c>
      <c r="B3" s="72"/>
      <c r="C3" s="8"/>
      <c r="D3" s="8"/>
      <c r="E3" s="8"/>
      <c r="F3" s="8"/>
    </row>
    <row r="4" spans="1:6">
      <c r="A4" s="71" t="s">
        <v>67</v>
      </c>
      <c r="B4" s="72"/>
      <c r="C4" s="8"/>
      <c r="D4" s="8"/>
      <c r="E4" s="8"/>
      <c r="F4" s="8"/>
    </row>
    <row r="5" spans="1:6">
      <c r="A5" s="71" t="s">
        <v>66</v>
      </c>
      <c r="B5" s="72"/>
      <c r="C5" s="8"/>
      <c r="D5" s="8"/>
      <c r="E5" s="8"/>
      <c r="F5" s="8"/>
    </row>
    <row r="6" spans="1:6">
      <c r="A6" s="71" t="s">
        <v>182</v>
      </c>
      <c r="B6" s="72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 ht="22">
      <c r="A8" s="118" t="s">
        <v>0</v>
      </c>
      <c r="B8" s="119" t="s">
        <v>1</v>
      </c>
      <c r="C8" s="120" t="s">
        <v>2</v>
      </c>
      <c r="D8" s="119" t="s">
        <v>3</v>
      </c>
      <c r="E8" s="119" t="s">
        <v>167</v>
      </c>
      <c r="F8" s="119" t="s">
        <v>8</v>
      </c>
    </row>
    <row r="9" spans="1:6">
      <c r="A9" s="112" t="s">
        <v>69</v>
      </c>
      <c r="B9" s="112" t="s">
        <v>130</v>
      </c>
      <c r="C9" s="116">
        <v>12020705</v>
      </c>
      <c r="D9" s="112" t="s">
        <v>183</v>
      </c>
      <c r="E9" s="121">
        <v>280000</v>
      </c>
      <c r="F9" s="112" t="s">
        <v>183</v>
      </c>
    </row>
    <row r="10" spans="1:6">
      <c r="A10" s="112" t="s">
        <v>69</v>
      </c>
      <c r="B10" s="112" t="s">
        <v>130</v>
      </c>
      <c r="C10" s="112" t="s">
        <v>105</v>
      </c>
      <c r="D10" s="112" t="s">
        <v>106</v>
      </c>
      <c r="E10" s="121">
        <v>250000</v>
      </c>
      <c r="F10" s="112" t="s">
        <v>106</v>
      </c>
    </row>
    <row r="11" spans="1:6">
      <c r="A11" s="112" t="s">
        <v>69</v>
      </c>
      <c r="B11" s="112" t="s">
        <v>130</v>
      </c>
      <c r="C11" s="112" t="s">
        <v>107</v>
      </c>
      <c r="D11" s="112" t="s">
        <v>108</v>
      </c>
      <c r="E11" s="121">
        <v>1500000</v>
      </c>
      <c r="F11" s="112" t="s">
        <v>109</v>
      </c>
    </row>
    <row r="12" spans="1:6">
      <c r="A12" s="112" t="s">
        <v>69</v>
      </c>
      <c r="B12" s="112" t="s">
        <v>130</v>
      </c>
      <c r="C12" s="112" t="s">
        <v>110</v>
      </c>
      <c r="D12" s="112" t="s">
        <v>111</v>
      </c>
      <c r="E12" s="121">
        <v>500000</v>
      </c>
      <c r="F12" s="112" t="s">
        <v>111</v>
      </c>
    </row>
    <row r="13" spans="1:6">
      <c r="A13" s="112" t="s">
        <v>69</v>
      </c>
      <c r="B13" s="112" t="s">
        <v>130</v>
      </c>
      <c r="C13" s="112" t="s">
        <v>112</v>
      </c>
      <c r="D13" s="112" t="s">
        <v>114</v>
      </c>
      <c r="E13" s="121">
        <v>1000000</v>
      </c>
      <c r="F13" s="112" t="s">
        <v>114</v>
      </c>
    </row>
    <row r="14" spans="1:6">
      <c r="A14" s="112" t="s">
        <v>69</v>
      </c>
      <c r="B14" s="112" t="s">
        <v>130</v>
      </c>
      <c r="C14" s="116">
        <v>12020456</v>
      </c>
      <c r="D14" s="112" t="s">
        <v>184</v>
      </c>
      <c r="E14" s="122">
        <v>10500000</v>
      </c>
      <c r="F14" s="112" t="s">
        <v>117</v>
      </c>
    </row>
    <row r="15" spans="1:6">
      <c r="A15" s="83"/>
      <c r="B15" s="83"/>
      <c r="C15" s="83"/>
      <c r="D15" s="83" t="s">
        <v>119</v>
      </c>
      <c r="E15" s="123">
        <f>SUM(E9:E14)</f>
        <v>14030000</v>
      </c>
      <c r="F15" s="8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20" sqref="D20"/>
    </sheetView>
  </sheetViews>
  <sheetFormatPr defaultRowHeight="14.5"/>
  <cols>
    <col min="1" max="1" width="14.36328125" customWidth="1"/>
    <col min="2" max="2" width="38.6328125" bestFit="1" customWidth="1"/>
    <col min="4" max="4" width="47.90625" bestFit="1" customWidth="1"/>
    <col min="6" max="6" width="14.81640625" bestFit="1" customWidth="1"/>
  </cols>
  <sheetData>
    <row r="1" spans="1:6">
      <c r="A1" s="124" t="s">
        <v>165</v>
      </c>
      <c r="B1" s="69"/>
      <c r="C1" s="124"/>
      <c r="D1" s="56"/>
      <c r="E1" s="8"/>
      <c r="F1" s="8"/>
    </row>
    <row r="2" spans="1:6">
      <c r="A2" s="125" t="s">
        <v>63</v>
      </c>
      <c r="B2" s="125"/>
      <c r="C2" s="125"/>
      <c r="D2" s="56"/>
      <c r="E2" s="8"/>
      <c r="F2" s="8"/>
    </row>
    <row r="3" spans="1:6">
      <c r="A3" s="126" t="s">
        <v>64</v>
      </c>
      <c r="B3" s="69"/>
      <c r="C3" s="127"/>
      <c r="D3" s="56"/>
      <c r="E3" s="8"/>
      <c r="F3" s="8"/>
    </row>
    <row r="4" spans="1:6">
      <c r="A4" s="126" t="s">
        <v>67</v>
      </c>
      <c r="B4" s="69"/>
      <c r="C4" s="127"/>
      <c r="D4" s="56"/>
      <c r="E4" s="8"/>
      <c r="F4" s="8"/>
    </row>
    <row r="5" spans="1:6">
      <c r="A5" s="126" t="s">
        <v>66</v>
      </c>
      <c r="B5" s="69"/>
      <c r="C5" s="127"/>
      <c r="D5" s="56"/>
      <c r="E5" s="8"/>
      <c r="F5" s="8"/>
    </row>
    <row r="6" spans="1:6">
      <c r="A6" s="126" t="s">
        <v>185</v>
      </c>
      <c r="B6" s="69"/>
      <c r="C6" s="9"/>
      <c r="D6" s="56"/>
      <c r="E6" s="8"/>
      <c r="F6" s="8"/>
    </row>
    <row r="7" spans="1:6" ht="26">
      <c r="A7" s="89" t="s">
        <v>0</v>
      </c>
      <c r="B7" s="90" t="s">
        <v>1</v>
      </c>
      <c r="C7" s="91" t="s">
        <v>2</v>
      </c>
      <c r="D7" s="91" t="s">
        <v>3</v>
      </c>
      <c r="E7" s="91" t="s">
        <v>4</v>
      </c>
      <c r="F7" s="92" t="s">
        <v>159</v>
      </c>
    </row>
    <row r="8" spans="1:6">
      <c r="A8" s="27">
        <v>517019023</v>
      </c>
      <c r="B8" s="29" t="s">
        <v>9</v>
      </c>
      <c r="C8" s="34" t="s">
        <v>120</v>
      </c>
      <c r="D8" s="34" t="s">
        <v>121</v>
      </c>
      <c r="E8" s="34" t="s">
        <v>122</v>
      </c>
      <c r="F8" s="39">
        <v>441378473.23000002</v>
      </c>
    </row>
    <row r="9" spans="1:6">
      <c r="A9" s="27">
        <v>517019023</v>
      </c>
      <c r="B9" s="29" t="s">
        <v>9</v>
      </c>
      <c r="C9" s="93">
        <v>21020111</v>
      </c>
      <c r="D9" s="34" t="s">
        <v>160</v>
      </c>
      <c r="E9" s="34" t="s">
        <v>122</v>
      </c>
      <c r="F9" s="39">
        <v>4873656</v>
      </c>
    </row>
    <row r="10" spans="1:6">
      <c r="A10" s="27">
        <v>517019023</v>
      </c>
      <c r="B10" s="29" t="s">
        <v>9</v>
      </c>
      <c r="C10" s="34" t="s">
        <v>123</v>
      </c>
      <c r="D10" s="34" t="s">
        <v>124</v>
      </c>
      <c r="E10" s="34" t="s">
        <v>122</v>
      </c>
      <c r="F10" s="39">
        <v>21515237.469999999</v>
      </c>
    </row>
    <row r="11" spans="1:6">
      <c r="A11" s="27">
        <v>517019023</v>
      </c>
      <c r="B11" s="29" t="s">
        <v>9</v>
      </c>
      <c r="C11" s="34" t="s">
        <v>125</v>
      </c>
      <c r="D11" s="34" t="s">
        <v>126</v>
      </c>
      <c r="E11" s="34" t="s">
        <v>122</v>
      </c>
      <c r="F11" s="39">
        <v>43030474.950000003</v>
      </c>
    </row>
    <row r="12" spans="1:6">
      <c r="A12" s="15"/>
      <c r="B12" s="94"/>
      <c r="C12" s="40"/>
      <c r="D12" s="40" t="s">
        <v>119</v>
      </c>
      <c r="E12" s="41"/>
      <c r="F12" s="95">
        <f>SUM(F8:F11)</f>
        <v>510797841.65000004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B10" sqref="B10"/>
    </sheetView>
  </sheetViews>
  <sheetFormatPr defaultRowHeight="14.5"/>
  <cols>
    <col min="1" max="1" width="16.26953125" customWidth="1"/>
    <col min="2" max="2" width="38.1796875" bestFit="1" customWidth="1"/>
    <col min="3" max="3" width="40.453125" bestFit="1" customWidth="1"/>
    <col min="4" max="4" width="13.7265625" bestFit="1" customWidth="1"/>
    <col min="5" max="5" width="32.1796875" bestFit="1" customWidth="1"/>
    <col min="6" max="6" width="13.36328125" bestFit="1" customWidth="1"/>
  </cols>
  <sheetData>
    <row r="1" spans="1:6" ht="15.5">
      <c r="A1" s="10" t="s">
        <v>62</v>
      </c>
      <c r="B1" s="60"/>
      <c r="C1" s="60"/>
      <c r="D1" s="8"/>
      <c r="E1" s="8"/>
      <c r="F1" s="8"/>
    </row>
    <row r="2" spans="1:6" ht="15.5">
      <c r="A2" s="61" t="s">
        <v>63</v>
      </c>
      <c r="B2" s="61"/>
      <c r="C2" s="60"/>
      <c r="D2" s="8"/>
      <c r="E2" s="8"/>
      <c r="F2" s="8"/>
    </row>
    <row r="3" spans="1:6" ht="15.5">
      <c r="A3" s="63" t="s">
        <v>64</v>
      </c>
      <c r="B3" s="60"/>
      <c r="C3" s="60"/>
      <c r="D3" s="8"/>
      <c r="E3" s="8"/>
      <c r="F3" s="8"/>
    </row>
    <row r="4" spans="1:6" ht="15.5">
      <c r="A4" s="63" t="s">
        <v>67</v>
      </c>
      <c r="B4" s="60"/>
      <c r="C4" s="60"/>
      <c r="D4" s="8"/>
      <c r="E4" s="8"/>
      <c r="F4" s="8"/>
    </row>
    <row r="5" spans="1:6" ht="15.5">
      <c r="A5" s="63" t="s">
        <v>66</v>
      </c>
      <c r="B5" s="60"/>
      <c r="C5" s="60"/>
      <c r="D5" s="8"/>
      <c r="E5" s="8"/>
      <c r="F5" s="8"/>
    </row>
    <row r="6" spans="1:6" ht="15.5">
      <c r="A6" s="63" t="s">
        <v>68</v>
      </c>
      <c r="B6" s="60"/>
      <c r="C6" s="60"/>
      <c r="D6" s="8"/>
      <c r="E6" s="8"/>
      <c r="F6" s="8"/>
    </row>
    <row r="7" spans="1:6" ht="15.5">
      <c r="A7" s="68"/>
      <c r="B7" s="60"/>
      <c r="C7" s="60"/>
      <c r="D7" s="8"/>
      <c r="E7" s="8"/>
      <c r="F7" s="8"/>
    </row>
    <row r="8" spans="1:6">
      <c r="A8" s="2"/>
      <c r="B8" s="8"/>
      <c r="C8" s="8"/>
      <c r="D8" s="8"/>
      <c r="E8" s="8"/>
      <c r="F8" s="8"/>
    </row>
    <row r="9" spans="1:6" ht="26">
      <c r="A9" s="37" t="s">
        <v>0</v>
      </c>
      <c r="B9" s="36" t="s">
        <v>1</v>
      </c>
      <c r="C9" s="36" t="s">
        <v>3</v>
      </c>
      <c r="D9" s="38" t="s">
        <v>5</v>
      </c>
      <c r="E9" s="36" t="s">
        <v>6</v>
      </c>
      <c r="F9" s="36" t="s">
        <v>7</v>
      </c>
    </row>
    <row r="10" spans="1:6" ht="29">
      <c r="A10" s="27" t="s">
        <v>69</v>
      </c>
      <c r="B10" s="25" t="s">
        <v>70</v>
      </c>
      <c r="C10" s="26" t="s">
        <v>71</v>
      </c>
      <c r="D10" s="43" t="s">
        <v>92</v>
      </c>
      <c r="E10" s="26" t="s">
        <v>93</v>
      </c>
      <c r="F10" s="44">
        <v>9025000</v>
      </c>
    </row>
    <row r="11" spans="1:6" ht="29">
      <c r="A11" s="27" t="s">
        <v>69</v>
      </c>
      <c r="B11" s="25" t="s">
        <v>70</v>
      </c>
      <c r="C11" s="26" t="s">
        <v>74</v>
      </c>
      <c r="D11" s="43" t="s">
        <v>94</v>
      </c>
      <c r="E11" s="28" t="s">
        <v>95</v>
      </c>
      <c r="F11" s="44">
        <v>9025000</v>
      </c>
    </row>
    <row r="12" spans="1:6" ht="29">
      <c r="A12" s="27" t="s">
        <v>69</v>
      </c>
      <c r="B12" s="25" t="s">
        <v>70</v>
      </c>
      <c r="C12" s="28" t="s">
        <v>77</v>
      </c>
      <c r="D12" s="43" t="s">
        <v>90</v>
      </c>
      <c r="E12" s="26" t="s">
        <v>91</v>
      </c>
      <c r="F12" s="44">
        <v>9025000</v>
      </c>
    </row>
    <row r="13" spans="1:6" ht="29">
      <c r="A13" s="27" t="s">
        <v>69</v>
      </c>
      <c r="B13" s="25" t="s">
        <v>70</v>
      </c>
      <c r="C13" s="26" t="s">
        <v>80</v>
      </c>
      <c r="D13" s="43" t="s">
        <v>72</v>
      </c>
      <c r="E13" s="26" t="s">
        <v>73</v>
      </c>
      <c r="F13" s="44">
        <v>16245000</v>
      </c>
    </row>
    <row r="14" spans="1:6" ht="29">
      <c r="A14" s="27" t="s">
        <v>69</v>
      </c>
      <c r="B14" s="25" t="s">
        <v>70</v>
      </c>
      <c r="C14" s="26" t="s">
        <v>83</v>
      </c>
      <c r="D14" s="43" t="s">
        <v>96</v>
      </c>
      <c r="E14" s="28" t="s">
        <v>97</v>
      </c>
      <c r="F14" s="44">
        <v>22562500</v>
      </c>
    </row>
    <row r="15" spans="1:6" ht="29">
      <c r="A15" s="27" t="s">
        <v>69</v>
      </c>
      <c r="B15" s="25" t="s">
        <v>70</v>
      </c>
      <c r="C15" s="28" t="s">
        <v>86</v>
      </c>
      <c r="D15" s="43" t="s">
        <v>81</v>
      </c>
      <c r="E15" s="26" t="s">
        <v>82</v>
      </c>
      <c r="F15" s="44">
        <v>10830000</v>
      </c>
    </row>
    <row r="16" spans="1:6">
      <c r="A16" s="27" t="s">
        <v>69</v>
      </c>
      <c r="B16" s="25" t="s">
        <v>70</v>
      </c>
      <c r="C16" s="28" t="s">
        <v>89</v>
      </c>
      <c r="D16" s="43" t="s">
        <v>84</v>
      </c>
      <c r="E16" s="28" t="s">
        <v>85</v>
      </c>
      <c r="F16" s="44">
        <v>9025000</v>
      </c>
    </row>
    <row r="17" spans="1:6">
      <c r="A17" s="27" t="s">
        <v>69</v>
      </c>
      <c r="B17" s="25" t="s">
        <v>70</v>
      </c>
      <c r="C17" s="28" t="s">
        <v>71</v>
      </c>
      <c r="D17" s="43" t="s">
        <v>99</v>
      </c>
      <c r="E17" s="28" t="s">
        <v>95</v>
      </c>
      <c r="F17" s="44">
        <v>162450000</v>
      </c>
    </row>
    <row r="18" spans="1:6">
      <c r="A18" s="27" t="s">
        <v>69</v>
      </c>
      <c r="B18" s="25" t="s">
        <v>70</v>
      </c>
      <c r="C18" s="28" t="s">
        <v>71</v>
      </c>
      <c r="D18" s="43" t="s">
        <v>101</v>
      </c>
      <c r="E18" s="28" t="s">
        <v>102</v>
      </c>
      <c r="F18" s="44">
        <v>45125000</v>
      </c>
    </row>
    <row r="19" spans="1:6" ht="29">
      <c r="A19" s="27" t="s">
        <v>69</v>
      </c>
      <c r="B19" s="25" t="s">
        <v>70</v>
      </c>
      <c r="C19" s="28" t="s">
        <v>71</v>
      </c>
      <c r="D19" s="43" t="s">
        <v>75</v>
      </c>
      <c r="E19" s="26" t="s">
        <v>76</v>
      </c>
      <c r="F19" s="44">
        <v>22562500</v>
      </c>
    </row>
    <row r="20" spans="1:6" ht="29">
      <c r="A20" s="27" t="s">
        <v>69</v>
      </c>
      <c r="B20" s="25" t="s">
        <v>70</v>
      </c>
      <c r="C20" s="26" t="s">
        <v>98</v>
      </c>
      <c r="D20" s="43" t="s">
        <v>87</v>
      </c>
      <c r="E20" s="26" t="s">
        <v>88</v>
      </c>
      <c r="F20" s="44">
        <v>36100000</v>
      </c>
    </row>
    <row r="21" spans="1:6" ht="29">
      <c r="A21" s="27" t="s">
        <v>69</v>
      </c>
      <c r="B21" s="25" t="s">
        <v>70</v>
      </c>
      <c r="C21" s="26" t="s">
        <v>100</v>
      </c>
      <c r="D21" s="43" t="s">
        <v>104</v>
      </c>
      <c r="E21" s="28" t="s">
        <v>103</v>
      </c>
      <c r="F21" s="44">
        <v>90250000</v>
      </c>
    </row>
    <row r="22" spans="1:6">
      <c r="A22" s="27" t="s">
        <v>69</v>
      </c>
      <c r="B22" s="25" t="s">
        <v>70</v>
      </c>
      <c r="C22" s="28" t="s">
        <v>103</v>
      </c>
      <c r="D22" s="43" t="s">
        <v>78</v>
      </c>
      <c r="E22" s="28" t="s">
        <v>79</v>
      </c>
      <c r="F22" s="44">
        <v>9025000</v>
      </c>
    </row>
    <row r="23" spans="1:6">
      <c r="A23" s="40"/>
      <c r="B23" s="40"/>
      <c r="C23" s="40" t="s">
        <v>119</v>
      </c>
      <c r="D23" s="40"/>
      <c r="E23" s="40"/>
      <c r="F23" s="45">
        <f>SUM(F10:F22)</f>
        <v>451250000</v>
      </c>
    </row>
  </sheetData>
  <pageMargins left="0.7" right="0.7" top="0.75" bottom="0.75" header="0.3" footer="0.3"/>
  <pageSetup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B8" sqref="B8"/>
    </sheetView>
  </sheetViews>
  <sheetFormatPr defaultRowHeight="14.5"/>
  <cols>
    <col min="1" max="1" width="14" customWidth="1"/>
    <col min="2" max="2" width="38.6328125" bestFit="1" customWidth="1"/>
    <col min="3" max="3" width="11.6328125" customWidth="1"/>
    <col min="4" max="4" width="35" customWidth="1"/>
    <col min="5" max="5" width="12.7265625" bestFit="1" customWidth="1"/>
    <col min="7" max="7" width="16.81640625" customWidth="1"/>
  </cols>
  <sheetData>
    <row r="2" spans="1:7" ht="15.5">
      <c r="A2" s="10" t="s">
        <v>62</v>
      </c>
      <c r="B2" s="60"/>
      <c r="C2" s="10"/>
      <c r="D2" s="10"/>
      <c r="E2" s="8"/>
      <c r="F2" s="8"/>
      <c r="G2" s="8"/>
    </row>
    <row r="3" spans="1:7" ht="15.5">
      <c r="A3" s="61" t="s">
        <v>63</v>
      </c>
      <c r="B3" s="61"/>
      <c r="C3" s="61"/>
      <c r="D3" s="11"/>
      <c r="E3" s="8"/>
      <c r="F3" s="8"/>
      <c r="G3" s="8"/>
    </row>
    <row r="4" spans="1:7" ht="15.5">
      <c r="A4" s="63" t="s">
        <v>64</v>
      </c>
      <c r="B4" s="60"/>
      <c r="C4" s="62"/>
      <c r="D4" s="12"/>
      <c r="E4" s="8"/>
      <c r="F4" s="8"/>
      <c r="G4" s="8"/>
    </row>
    <row r="5" spans="1:7" ht="15.5">
      <c r="A5" s="63" t="s">
        <v>67</v>
      </c>
      <c r="B5" s="60"/>
      <c r="C5" s="62"/>
      <c r="D5" s="12"/>
      <c r="E5" s="8"/>
      <c r="F5" s="8"/>
      <c r="G5" s="8"/>
    </row>
    <row r="6" spans="1:7" ht="15.5">
      <c r="A6" s="63" t="s">
        <v>66</v>
      </c>
      <c r="B6" s="60"/>
      <c r="C6" s="62"/>
      <c r="D6" s="12"/>
      <c r="E6" s="8"/>
      <c r="F6" s="8"/>
      <c r="G6" s="8"/>
    </row>
    <row r="7" spans="1:7" ht="15.5">
      <c r="A7" s="63" t="s">
        <v>162</v>
      </c>
      <c r="B7" s="60"/>
      <c r="C7" s="60"/>
      <c r="D7" s="8"/>
      <c r="E7" s="8"/>
      <c r="F7" s="8"/>
      <c r="G7" s="8"/>
    </row>
    <row r="8" spans="1:7">
      <c r="A8" s="8"/>
      <c r="B8" s="8"/>
      <c r="C8" s="8"/>
      <c r="D8" s="8"/>
      <c r="E8" s="8"/>
      <c r="F8" s="8"/>
      <c r="G8" s="8"/>
    </row>
    <row r="9" spans="1:7" ht="4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47" t="s">
        <v>8</v>
      </c>
      <c r="G9" s="48"/>
    </row>
    <row r="10" spans="1:7">
      <c r="A10" s="15" t="s">
        <v>69</v>
      </c>
      <c r="B10" s="24" t="s">
        <v>118</v>
      </c>
      <c r="C10" s="18" t="s">
        <v>105</v>
      </c>
      <c r="D10" s="19" t="s">
        <v>106</v>
      </c>
      <c r="E10" s="20">
        <v>250000</v>
      </c>
      <c r="F10" s="49" t="s">
        <v>106</v>
      </c>
      <c r="G10" s="50"/>
    </row>
    <row r="11" spans="1:7">
      <c r="A11" s="15" t="s">
        <v>69</v>
      </c>
      <c r="B11" s="24" t="s">
        <v>118</v>
      </c>
      <c r="C11" s="18" t="s">
        <v>107</v>
      </c>
      <c r="D11" s="19" t="s">
        <v>108</v>
      </c>
      <c r="E11" s="20">
        <v>3000000</v>
      </c>
      <c r="F11" s="49" t="s">
        <v>109</v>
      </c>
      <c r="G11" s="50"/>
    </row>
    <row r="12" spans="1:7">
      <c r="A12" s="15" t="s">
        <v>69</v>
      </c>
      <c r="B12" s="24" t="s">
        <v>118</v>
      </c>
      <c r="C12" s="18" t="s">
        <v>110</v>
      </c>
      <c r="D12" s="19" t="s">
        <v>111</v>
      </c>
      <c r="E12" s="20">
        <v>500000</v>
      </c>
      <c r="F12" s="49" t="s">
        <v>111</v>
      </c>
      <c r="G12" s="50"/>
    </row>
    <row r="13" spans="1:7" ht="29">
      <c r="A13" s="15" t="s">
        <v>69</v>
      </c>
      <c r="B13" s="24" t="s">
        <v>118</v>
      </c>
      <c r="C13" s="18" t="s">
        <v>112</v>
      </c>
      <c r="D13" s="21" t="s">
        <v>113</v>
      </c>
      <c r="E13" s="20">
        <v>1000000</v>
      </c>
      <c r="F13" s="49" t="s">
        <v>114</v>
      </c>
      <c r="G13" s="50"/>
    </row>
    <row r="14" spans="1:7" ht="29">
      <c r="A14" s="15" t="s">
        <v>69</v>
      </c>
      <c r="B14" s="24" t="s">
        <v>118</v>
      </c>
      <c r="C14" s="18" t="s">
        <v>115</v>
      </c>
      <c r="D14" s="21" t="s">
        <v>116</v>
      </c>
      <c r="E14" s="20">
        <v>15000000</v>
      </c>
      <c r="F14" s="22" t="s">
        <v>117</v>
      </c>
      <c r="G14" s="22"/>
    </row>
    <row r="15" spans="1:7">
      <c r="A15" s="51" t="s">
        <v>119</v>
      </c>
      <c r="B15" s="52"/>
      <c r="C15" s="52"/>
      <c r="D15" s="52"/>
      <c r="E15" s="23">
        <f>SUM(E10:G14)</f>
        <v>19750000</v>
      </c>
      <c r="F15" s="53"/>
      <c r="G15" s="54"/>
    </row>
  </sheetData>
  <mergeCells count="7">
    <mergeCell ref="A15:D15"/>
    <mergeCell ref="F12:G12"/>
    <mergeCell ref="F13:G13"/>
    <mergeCell ref="F15:G15"/>
    <mergeCell ref="F9:G9"/>
    <mergeCell ref="F10:G10"/>
    <mergeCell ref="F11:G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5" sqref="B15"/>
    </sheetView>
  </sheetViews>
  <sheetFormatPr defaultRowHeight="14.5"/>
  <cols>
    <col min="1" max="1" width="12" customWidth="1"/>
    <col min="2" max="2" width="38.6328125" bestFit="1" customWidth="1"/>
    <col min="3" max="3" width="14.36328125" bestFit="1" customWidth="1"/>
    <col min="4" max="4" width="32.1796875" customWidth="1"/>
    <col min="6" max="6" width="16.08984375" customWidth="1"/>
  </cols>
  <sheetData>
    <row r="1" spans="1:6">
      <c r="A1" s="55" t="s">
        <v>62</v>
      </c>
      <c r="B1" s="56"/>
      <c r="C1" s="55"/>
    </row>
    <row r="2" spans="1:6">
      <c r="A2" s="57" t="s">
        <v>63</v>
      </c>
      <c r="B2" s="57"/>
      <c r="C2" s="57"/>
    </row>
    <row r="3" spans="1:6">
      <c r="A3" s="59" t="s">
        <v>64</v>
      </c>
      <c r="B3" s="56"/>
      <c r="C3" s="58"/>
    </row>
    <row r="4" spans="1:6">
      <c r="A4" s="59" t="s">
        <v>67</v>
      </c>
      <c r="B4" s="56"/>
      <c r="C4" s="58"/>
    </row>
    <row r="5" spans="1:6">
      <c r="A5" s="59" t="s">
        <v>66</v>
      </c>
      <c r="B5" s="56"/>
      <c r="C5" s="58"/>
    </row>
    <row r="6" spans="1:6">
      <c r="A6" s="59" t="s">
        <v>163</v>
      </c>
      <c r="B6" s="56"/>
      <c r="C6" s="9"/>
    </row>
    <row r="7" spans="1:6" ht="26">
      <c r="A7" s="30" t="s">
        <v>0</v>
      </c>
      <c r="B7" s="31" t="s">
        <v>1</v>
      </c>
      <c r="C7" s="34" t="s">
        <v>2</v>
      </c>
      <c r="D7" s="34" t="s">
        <v>3</v>
      </c>
      <c r="E7" s="34" t="s">
        <v>4</v>
      </c>
      <c r="F7" s="35"/>
    </row>
    <row r="8" spans="1:6">
      <c r="A8" s="27">
        <v>517019023</v>
      </c>
      <c r="B8" s="29" t="s">
        <v>9</v>
      </c>
      <c r="C8" s="34" t="s">
        <v>120</v>
      </c>
      <c r="D8" s="34" t="s">
        <v>121</v>
      </c>
      <c r="E8" s="34" t="s">
        <v>122</v>
      </c>
      <c r="F8" s="39">
        <v>563418988.94000006</v>
      </c>
    </row>
    <row r="9" spans="1:6">
      <c r="A9" s="27">
        <v>517019023</v>
      </c>
      <c r="B9" s="29" t="s">
        <v>9</v>
      </c>
      <c r="C9" s="34" t="s">
        <v>123</v>
      </c>
      <c r="D9" s="34" t="s">
        <v>124</v>
      </c>
      <c r="E9" s="34" t="s">
        <v>122</v>
      </c>
      <c r="F9" s="39">
        <v>55234526.520000003</v>
      </c>
    </row>
    <row r="10" spans="1:6">
      <c r="A10" s="27">
        <v>517019023</v>
      </c>
      <c r="B10" s="29" t="s">
        <v>9</v>
      </c>
      <c r="C10" s="34" t="s">
        <v>125</v>
      </c>
      <c r="D10" s="34" t="s">
        <v>126</v>
      </c>
      <c r="E10" s="34" t="s">
        <v>122</v>
      </c>
      <c r="F10" s="39">
        <v>27617263.260000002</v>
      </c>
    </row>
    <row r="11" spans="1:6">
      <c r="A11" s="32"/>
      <c r="B11" s="33"/>
      <c r="C11" s="40"/>
      <c r="D11" s="40" t="s">
        <v>119</v>
      </c>
      <c r="E11" s="41"/>
      <c r="F11" s="42">
        <f>SUM(F8:F10)</f>
        <v>646270778.72000003</v>
      </c>
    </row>
    <row r="12" spans="1:6">
      <c r="A12" s="32"/>
      <c r="B12" s="33"/>
    </row>
    <row r="13" spans="1:6">
      <c r="A13" s="32"/>
      <c r="B13" s="33"/>
    </row>
    <row r="14" spans="1:6">
      <c r="A14" s="32"/>
      <c r="B14" s="33"/>
    </row>
    <row r="15" spans="1:6">
      <c r="A15" s="32"/>
      <c r="B15" s="33"/>
    </row>
    <row r="16" spans="1:6">
      <c r="A16" s="32"/>
      <c r="B16" s="33"/>
    </row>
    <row r="17" spans="1:2">
      <c r="A17" s="32"/>
      <c r="B17" s="33"/>
    </row>
    <row r="18" spans="1:2">
      <c r="A18" s="32"/>
      <c r="B18" s="33"/>
    </row>
    <row r="19" spans="1:2">
      <c r="A19" s="32"/>
      <c r="B19" s="33"/>
    </row>
    <row r="20" spans="1:2">
      <c r="A20" s="32"/>
      <c r="B20" s="33"/>
    </row>
    <row r="21" spans="1:2">
      <c r="A21" s="32"/>
      <c r="B21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35" sqref="B35"/>
    </sheetView>
  </sheetViews>
  <sheetFormatPr defaultRowHeight="14.5"/>
  <cols>
    <col min="1" max="1" width="13.81640625" customWidth="1"/>
    <col min="2" max="2" width="51" bestFit="1" customWidth="1"/>
    <col min="3" max="3" width="10.6328125" customWidth="1"/>
    <col min="4" max="4" width="51.81640625" bestFit="1" customWidth="1"/>
    <col min="5" max="5" width="14.81640625" bestFit="1" customWidth="1"/>
  </cols>
  <sheetData>
    <row r="1" spans="1:5" ht="15.5">
      <c r="A1" s="75" t="s">
        <v>127</v>
      </c>
      <c r="B1" s="76"/>
      <c r="C1" s="10"/>
      <c r="D1" s="10"/>
      <c r="E1" s="8"/>
    </row>
    <row r="2" spans="1:5" ht="15.5">
      <c r="A2" s="77" t="s">
        <v>63</v>
      </c>
      <c r="B2" s="77"/>
      <c r="C2" s="61"/>
      <c r="D2" s="11"/>
      <c r="E2" s="8"/>
    </row>
    <row r="3" spans="1:5" ht="15.5">
      <c r="A3" s="77" t="s">
        <v>64</v>
      </c>
      <c r="B3" s="76"/>
      <c r="C3" s="62"/>
      <c r="D3" s="12"/>
      <c r="E3" s="8"/>
    </row>
    <row r="4" spans="1:5" ht="15.5">
      <c r="A4" s="77" t="s">
        <v>67</v>
      </c>
      <c r="B4" s="76"/>
      <c r="C4" s="62"/>
      <c r="D4" s="12"/>
      <c r="E4" s="8"/>
    </row>
    <row r="5" spans="1:5" ht="15.5">
      <c r="A5" s="77" t="s">
        <v>66</v>
      </c>
      <c r="B5" s="76"/>
      <c r="C5" s="62"/>
      <c r="D5" s="12"/>
      <c r="E5" s="8"/>
    </row>
    <row r="6" spans="1:5">
      <c r="A6" s="71" t="s">
        <v>128</v>
      </c>
      <c r="B6" s="72"/>
      <c r="C6" s="9"/>
      <c r="D6" s="8"/>
      <c r="E6" s="8"/>
    </row>
    <row r="7" spans="1:5" ht="23">
      <c r="A7" s="74" t="s">
        <v>0</v>
      </c>
      <c r="B7" s="73" t="s">
        <v>1</v>
      </c>
      <c r="C7" s="74" t="s">
        <v>2</v>
      </c>
      <c r="D7" s="73" t="s">
        <v>3</v>
      </c>
      <c r="E7" s="73" t="s">
        <v>129</v>
      </c>
    </row>
    <row r="8" spans="1:5">
      <c r="A8" s="78" t="s">
        <v>69</v>
      </c>
      <c r="B8" s="78" t="s">
        <v>130</v>
      </c>
      <c r="C8" s="78" t="s">
        <v>28</v>
      </c>
      <c r="D8" s="78" t="s">
        <v>29</v>
      </c>
      <c r="E8" s="79">
        <v>185675.2</v>
      </c>
    </row>
    <row r="9" spans="1:5">
      <c r="A9" s="78" t="s">
        <v>69</v>
      </c>
      <c r="B9" s="78" t="s">
        <v>130</v>
      </c>
      <c r="C9" s="78" t="s">
        <v>30</v>
      </c>
      <c r="D9" s="78" t="s">
        <v>31</v>
      </c>
      <c r="E9" s="79">
        <v>1645397.6</v>
      </c>
    </row>
    <row r="10" spans="1:5">
      <c r="A10" s="78" t="s">
        <v>69</v>
      </c>
      <c r="B10" s="78" t="s">
        <v>130</v>
      </c>
      <c r="C10" s="78" t="s">
        <v>32</v>
      </c>
      <c r="D10" s="78" t="s">
        <v>131</v>
      </c>
      <c r="E10" s="79">
        <v>1456239.97</v>
      </c>
    </row>
    <row r="11" spans="1:5">
      <c r="A11" s="78" t="s">
        <v>69</v>
      </c>
      <c r="B11" s="78" t="s">
        <v>130</v>
      </c>
      <c r="C11" s="78" t="s">
        <v>34</v>
      </c>
      <c r="D11" s="78" t="s">
        <v>35</v>
      </c>
      <c r="E11" s="79">
        <v>846500</v>
      </c>
    </row>
    <row r="12" spans="1:5">
      <c r="A12" s="78" t="s">
        <v>69</v>
      </c>
      <c r="B12" s="78" t="s">
        <v>130</v>
      </c>
      <c r="C12" s="78" t="s">
        <v>36</v>
      </c>
      <c r="D12" s="78" t="s">
        <v>37</v>
      </c>
      <c r="E12" s="79">
        <v>1164700.45</v>
      </c>
    </row>
    <row r="13" spans="1:5">
      <c r="A13" s="78" t="s">
        <v>69</v>
      </c>
      <c r="B13" s="78" t="s">
        <v>130</v>
      </c>
      <c r="C13" s="78" t="s">
        <v>38</v>
      </c>
      <c r="D13" s="78" t="s">
        <v>39</v>
      </c>
      <c r="E13" s="79">
        <v>1832673.78</v>
      </c>
    </row>
    <row r="14" spans="1:5">
      <c r="A14" s="78" t="s">
        <v>69</v>
      </c>
      <c r="B14" s="78" t="s">
        <v>130</v>
      </c>
      <c r="C14" s="78" t="s">
        <v>40</v>
      </c>
      <c r="D14" s="78" t="s">
        <v>41</v>
      </c>
      <c r="E14" s="79">
        <v>7923203.1799999997</v>
      </c>
    </row>
    <row r="15" spans="1:5">
      <c r="A15" s="78" t="s">
        <v>69</v>
      </c>
      <c r="B15" s="78" t="s">
        <v>130</v>
      </c>
      <c r="C15" s="78" t="s">
        <v>42</v>
      </c>
      <c r="D15" s="78" t="s">
        <v>43</v>
      </c>
      <c r="E15" s="79">
        <v>5690235.6699999999</v>
      </c>
    </row>
    <row r="16" spans="1:5">
      <c r="A16" s="78" t="s">
        <v>69</v>
      </c>
      <c r="B16" s="78" t="s">
        <v>130</v>
      </c>
      <c r="C16" s="78" t="s">
        <v>21</v>
      </c>
      <c r="D16" s="78" t="s">
        <v>61</v>
      </c>
      <c r="E16" s="79">
        <v>130567.3</v>
      </c>
    </row>
    <row r="17" spans="1:5">
      <c r="A17" s="78" t="s">
        <v>69</v>
      </c>
      <c r="B17" s="78" t="s">
        <v>130</v>
      </c>
      <c r="C17" s="78" t="s">
        <v>22</v>
      </c>
      <c r="D17" s="78" t="s">
        <v>23</v>
      </c>
      <c r="E17" s="79">
        <v>120500.6</v>
      </c>
    </row>
    <row r="18" spans="1:5">
      <c r="A18" s="78" t="s">
        <v>69</v>
      </c>
      <c r="B18" s="78" t="s">
        <v>130</v>
      </c>
      <c r="C18" s="78" t="s">
        <v>24</v>
      </c>
      <c r="D18" s="78" t="s">
        <v>25</v>
      </c>
      <c r="E18" s="79">
        <v>978432.7</v>
      </c>
    </row>
    <row r="19" spans="1:5">
      <c r="A19" s="78" t="s">
        <v>69</v>
      </c>
      <c r="B19" s="78" t="s">
        <v>130</v>
      </c>
      <c r="C19" s="78" t="s">
        <v>26</v>
      </c>
      <c r="D19" s="78" t="s">
        <v>27</v>
      </c>
      <c r="E19" s="79">
        <v>1700567.2</v>
      </c>
    </row>
    <row r="20" spans="1:5">
      <c r="A20" s="78" t="s">
        <v>69</v>
      </c>
      <c r="B20" s="78" t="s">
        <v>130</v>
      </c>
      <c r="C20" s="78" t="s">
        <v>17</v>
      </c>
      <c r="D20" s="78" t="s">
        <v>18</v>
      </c>
      <c r="E20" s="79">
        <v>876900.8</v>
      </c>
    </row>
    <row r="21" spans="1:5">
      <c r="A21" s="78" t="s">
        <v>69</v>
      </c>
      <c r="B21" s="78" t="s">
        <v>130</v>
      </c>
      <c r="C21" s="78" t="s">
        <v>19</v>
      </c>
      <c r="D21" s="78" t="s">
        <v>20</v>
      </c>
      <c r="E21" s="79">
        <v>6007569.2999999998</v>
      </c>
    </row>
    <row r="22" spans="1:5">
      <c r="A22" s="78" t="s">
        <v>69</v>
      </c>
      <c r="B22" s="78" t="s">
        <v>130</v>
      </c>
      <c r="C22" s="78" t="s">
        <v>56</v>
      </c>
      <c r="D22" s="78" t="s">
        <v>57</v>
      </c>
      <c r="E22" s="79">
        <v>3723000.87</v>
      </c>
    </row>
    <row r="23" spans="1:5">
      <c r="A23" s="78" t="s">
        <v>69</v>
      </c>
      <c r="B23" s="78" t="s">
        <v>130</v>
      </c>
      <c r="C23" s="78" t="s">
        <v>132</v>
      </c>
      <c r="D23" s="78" t="s">
        <v>60</v>
      </c>
      <c r="E23" s="79">
        <v>5172442.5</v>
      </c>
    </row>
    <row r="24" spans="1:5">
      <c r="A24" s="78" t="s">
        <v>69</v>
      </c>
      <c r="B24" s="78" t="s">
        <v>130</v>
      </c>
      <c r="C24" s="78" t="s">
        <v>52</v>
      </c>
      <c r="D24" s="78" t="s">
        <v>53</v>
      </c>
      <c r="E24" s="79">
        <v>120768.9</v>
      </c>
    </row>
    <row r="25" spans="1:5">
      <c r="A25" s="78" t="s">
        <v>69</v>
      </c>
      <c r="B25" s="78" t="s">
        <v>130</v>
      </c>
      <c r="C25" s="78" t="s">
        <v>58</v>
      </c>
      <c r="D25" s="78" t="s">
        <v>59</v>
      </c>
      <c r="E25" s="79">
        <v>3875365.3</v>
      </c>
    </row>
    <row r="26" spans="1:5">
      <c r="A26" s="78" t="s">
        <v>69</v>
      </c>
      <c r="B26" s="78" t="s">
        <v>130</v>
      </c>
      <c r="C26" s="78" t="s">
        <v>54</v>
      </c>
      <c r="D26" s="78" t="s">
        <v>55</v>
      </c>
      <c r="E26" s="79">
        <v>235300</v>
      </c>
    </row>
    <row r="27" spans="1:5">
      <c r="A27" s="78" t="s">
        <v>69</v>
      </c>
      <c r="B27" s="78" t="s">
        <v>130</v>
      </c>
      <c r="C27" s="78" t="s">
        <v>46</v>
      </c>
      <c r="D27" s="78" t="s">
        <v>47</v>
      </c>
      <c r="E27" s="79">
        <v>2870543.9</v>
      </c>
    </row>
    <row r="28" spans="1:5">
      <c r="A28" s="78" t="s">
        <v>69</v>
      </c>
      <c r="B28" s="78" t="s">
        <v>130</v>
      </c>
      <c r="C28" s="78" t="s">
        <v>44</v>
      </c>
      <c r="D28" s="78" t="s">
        <v>45</v>
      </c>
      <c r="E28" s="79">
        <v>125652.21</v>
      </c>
    </row>
    <row r="29" spans="1:5">
      <c r="A29" s="78" t="s">
        <v>69</v>
      </c>
      <c r="B29" s="78" t="s">
        <v>130</v>
      </c>
      <c r="C29" s="78" t="s">
        <v>50</v>
      </c>
      <c r="D29" s="78" t="s">
        <v>51</v>
      </c>
      <c r="E29" s="79">
        <v>2945750.7</v>
      </c>
    </row>
    <row r="30" spans="1:5">
      <c r="A30" s="78" t="s">
        <v>69</v>
      </c>
      <c r="B30" s="78" t="s">
        <v>130</v>
      </c>
      <c r="C30" s="78" t="s">
        <v>48</v>
      </c>
      <c r="D30" s="78" t="s">
        <v>49</v>
      </c>
      <c r="E30" s="79">
        <v>9834890.6500000004</v>
      </c>
    </row>
    <row r="31" spans="1:5">
      <c r="A31" s="78" t="s">
        <v>69</v>
      </c>
      <c r="B31" s="78" t="s">
        <v>130</v>
      </c>
      <c r="C31" s="78" t="s">
        <v>10</v>
      </c>
      <c r="D31" s="78" t="s">
        <v>11</v>
      </c>
      <c r="E31" s="79">
        <v>9656700.6500000004</v>
      </c>
    </row>
    <row r="32" spans="1:5">
      <c r="A32" s="78" t="s">
        <v>69</v>
      </c>
      <c r="B32" s="78" t="s">
        <v>130</v>
      </c>
      <c r="C32" s="78" t="s">
        <v>133</v>
      </c>
      <c r="D32" s="78" t="s">
        <v>12</v>
      </c>
      <c r="E32" s="79">
        <v>9789432.8699999992</v>
      </c>
    </row>
    <row r="33" spans="1:5">
      <c r="A33" s="78" t="s">
        <v>69</v>
      </c>
      <c r="B33" s="78" t="s">
        <v>130</v>
      </c>
      <c r="C33" s="78" t="s">
        <v>13</v>
      </c>
      <c r="D33" s="78" t="s">
        <v>14</v>
      </c>
      <c r="E33" s="79">
        <v>3243879.76</v>
      </c>
    </row>
    <row r="34" spans="1:5">
      <c r="A34" s="78" t="s">
        <v>69</v>
      </c>
      <c r="B34" s="78" t="s">
        <v>130</v>
      </c>
      <c r="C34" s="78" t="s">
        <v>15</v>
      </c>
      <c r="D34" s="78" t="s">
        <v>16</v>
      </c>
      <c r="E34" s="79">
        <v>2765000.91</v>
      </c>
    </row>
    <row r="35" spans="1:5">
      <c r="A35" s="78" t="s">
        <v>69</v>
      </c>
      <c r="B35" s="78" t="s">
        <v>130</v>
      </c>
      <c r="C35" s="80" t="s">
        <v>134</v>
      </c>
      <c r="D35" s="81" t="s">
        <v>135</v>
      </c>
      <c r="E35" s="79">
        <v>4756000.0599999996</v>
      </c>
    </row>
    <row r="36" spans="1:5">
      <c r="A36" s="78" t="s">
        <v>69</v>
      </c>
      <c r="B36" s="78" t="s">
        <v>130</v>
      </c>
      <c r="C36" s="80" t="s">
        <v>136</v>
      </c>
      <c r="D36" s="81" t="s">
        <v>137</v>
      </c>
      <c r="E36" s="79">
        <v>3785400.09</v>
      </c>
    </row>
    <row r="37" spans="1:5">
      <c r="A37" s="78" t="s">
        <v>69</v>
      </c>
      <c r="B37" s="78" t="s">
        <v>130</v>
      </c>
      <c r="C37" s="80" t="s">
        <v>138</v>
      </c>
      <c r="D37" s="82" t="s">
        <v>139</v>
      </c>
      <c r="E37" s="79">
        <v>523670</v>
      </c>
    </row>
    <row r="38" spans="1:5">
      <c r="A38" s="78" t="s">
        <v>69</v>
      </c>
      <c r="B38" s="78" t="s">
        <v>130</v>
      </c>
      <c r="C38" s="80" t="s">
        <v>140</v>
      </c>
      <c r="D38" s="82" t="s">
        <v>141</v>
      </c>
      <c r="E38" s="79">
        <v>1765890.1</v>
      </c>
    </row>
    <row r="39" spans="1:5">
      <c r="A39" s="78" t="s">
        <v>69</v>
      </c>
      <c r="B39" s="78" t="s">
        <v>130</v>
      </c>
      <c r="C39" s="80" t="s">
        <v>142</v>
      </c>
      <c r="D39" s="81" t="s">
        <v>143</v>
      </c>
      <c r="E39" s="79">
        <v>1234908.6000000001</v>
      </c>
    </row>
    <row r="40" spans="1:5">
      <c r="A40" s="78" t="s">
        <v>69</v>
      </c>
      <c r="B40" s="78" t="s">
        <v>130</v>
      </c>
      <c r="C40" s="80">
        <v>22020502</v>
      </c>
      <c r="D40" s="82" t="s">
        <v>144</v>
      </c>
      <c r="E40" s="79">
        <v>3673890.09</v>
      </c>
    </row>
    <row r="41" spans="1:5">
      <c r="A41" s="78" t="s">
        <v>69</v>
      </c>
      <c r="B41" s="78" t="s">
        <v>130</v>
      </c>
      <c r="C41" s="80" t="s">
        <v>145</v>
      </c>
      <c r="D41" s="82" t="s">
        <v>146</v>
      </c>
      <c r="E41" s="79">
        <v>890456.22</v>
      </c>
    </row>
    <row r="42" spans="1:5">
      <c r="A42" s="78" t="s">
        <v>69</v>
      </c>
      <c r="B42" s="78" t="s">
        <v>130</v>
      </c>
      <c r="C42" s="80" t="s">
        <v>147</v>
      </c>
      <c r="D42" s="82" t="s">
        <v>148</v>
      </c>
      <c r="E42" s="79">
        <v>768900.67</v>
      </c>
    </row>
    <row r="43" spans="1:5">
      <c r="A43" s="78" t="s">
        <v>69</v>
      </c>
      <c r="B43" s="78" t="s">
        <v>130</v>
      </c>
      <c r="C43" s="80" t="s">
        <v>149</v>
      </c>
      <c r="D43" s="82" t="s">
        <v>150</v>
      </c>
      <c r="E43" s="79">
        <v>4200682.2</v>
      </c>
    </row>
    <row r="44" spans="1:5">
      <c r="A44" s="83"/>
      <c r="B44" s="83"/>
      <c r="C44" s="83"/>
      <c r="D44" s="83" t="s">
        <v>119</v>
      </c>
      <c r="E44" s="84">
        <f>SUM(E8:E43)</f>
        <v>106517691.00000001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8" sqref="C18"/>
    </sheetView>
  </sheetViews>
  <sheetFormatPr defaultRowHeight="14.5"/>
  <cols>
    <col min="1" max="1" width="12" customWidth="1"/>
    <col min="2" max="2" width="38.7265625" customWidth="1"/>
    <col min="3" max="3" width="44.1796875" bestFit="1" customWidth="1"/>
    <col min="4" max="4" width="14" bestFit="1" customWidth="1"/>
    <col min="5" max="5" width="37" customWidth="1"/>
    <col min="6" max="6" width="14.6328125" bestFit="1" customWidth="1"/>
  </cols>
  <sheetData>
    <row r="1" spans="1:6" ht="15.5">
      <c r="A1" s="10" t="s">
        <v>127</v>
      </c>
      <c r="B1" s="60"/>
      <c r="C1" s="60"/>
      <c r="D1" s="56"/>
      <c r="E1" s="56"/>
      <c r="F1" s="56"/>
    </row>
    <row r="2" spans="1:6" ht="15.5">
      <c r="A2" s="61" t="s">
        <v>63</v>
      </c>
      <c r="B2" s="61"/>
      <c r="C2" s="60"/>
      <c r="D2" s="56"/>
      <c r="E2" s="56"/>
      <c r="F2" s="56"/>
    </row>
    <row r="3" spans="1:6" ht="15.5">
      <c r="A3" s="63" t="s">
        <v>64</v>
      </c>
      <c r="B3" s="60"/>
      <c r="C3" s="60"/>
      <c r="D3" s="56"/>
      <c r="E3" s="56"/>
      <c r="F3" s="56"/>
    </row>
    <row r="4" spans="1:6" ht="15.5">
      <c r="A4" s="63" t="s">
        <v>67</v>
      </c>
      <c r="B4" s="60"/>
      <c r="C4" s="60"/>
      <c r="D4" s="56"/>
      <c r="E4" s="56"/>
      <c r="F4" s="56"/>
    </row>
    <row r="5" spans="1:6" ht="15.5">
      <c r="A5" s="63" t="s">
        <v>66</v>
      </c>
      <c r="B5" s="60"/>
      <c r="C5" s="60"/>
      <c r="D5" s="56"/>
      <c r="E5" s="56"/>
      <c r="F5" s="56"/>
    </row>
    <row r="6" spans="1:6" ht="15.5">
      <c r="A6" s="63" t="s">
        <v>151</v>
      </c>
      <c r="B6" s="60"/>
      <c r="C6" s="60"/>
      <c r="D6" s="56"/>
      <c r="E6" s="56"/>
      <c r="F6" s="56"/>
    </row>
    <row r="7" spans="1:6">
      <c r="A7" s="8"/>
      <c r="B7" s="8"/>
      <c r="C7" s="8"/>
      <c r="D7" s="8"/>
      <c r="E7" s="8"/>
      <c r="F7" s="8"/>
    </row>
    <row r="8" spans="1:6" ht="26">
      <c r="A8" s="13" t="s">
        <v>0</v>
      </c>
      <c r="B8" s="13" t="s">
        <v>1</v>
      </c>
      <c r="C8" s="13" t="s">
        <v>3</v>
      </c>
      <c r="D8" s="13" t="s">
        <v>5</v>
      </c>
      <c r="E8" s="13" t="s">
        <v>6</v>
      </c>
      <c r="F8" s="13" t="s">
        <v>129</v>
      </c>
    </row>
    <row r="9" spans="1:6">
      <c r="A9" s="40">
        <v>517019023</v>
      </c>
      <c r="B9" s="40" t="s">
        <v>9</v>
      </c>
      <c r="C9" s="40" t="s">
        <v>152</v>
      </c>
      <c r="D9" s="40" t="s">
        <v>99</v>
      </c>
      <c r="E9" s="85" t="s">
        <v>153</v>
      </c>
      <c r="F9" s="39">
        <v>101735000</v>
      </c>
    </row>
    <row r="10" spans="1:6">
      <c r="A10" s="40">
        <v>517019023</v>
      </c>
      <c r="B10" s="40" t="s">
        <v>9</v>
      </c>
      <c r="C10" s="40" t="s">
        <v>103</v>
      </c>
      <c r="D10" s="40" t="s">
        <v>104</v>
      </c>
      <c r="E10" s="85" t="s">
        <v>103</v>
      </c>
      <c r="F10" s="39">
        <v>92250000</v>
      </c>
    </row>
    <row r="11" spans="1:6">
      <c r="A11" s="40">
        <v>517019023</v>
      </c>
      <c r="B11" s="40" t="s">
        <v>9</v>
      </c>
      <c r="C11" s="40" t="s">
        <v>154</v>
      </c>
      <c r="D11" s="40" t="s">
        <v>101</v>
      </c>
      <c r="E11" s="85" t="s">
        <v>102</v>
      </c>
      <c r="F11" s="39">
        <v>41750000</v>
      </c>
    </row>
    <row r="12" spans="1:6">
      <c r="A12" s="40">
        <v>517019023</v>
      </c>
      <c r="B12" s="40" t="s">
        <v>9</v>
      </c>
      <c r="C12" s="40" t="s">
        <v>155</v>
      </c>
      <c r="D12" s="40" t="s">
        <v>96</v>
      </c>
      <c r="E12" s="85" t="s">
        <v>97</v>
      </c>
      <c r="F12" s="39">
        <v>18350250</v>
      </c>
    </row>
    <row r="13" spans="1:6">
      <c r="A13" s="40">
        <v>517019023</v>
      </c>
      <c r="B13" s="40" t="s">
        <v>9</v>
      </c>
      <c r="C13" s="86" t="s">
        <v>156</v>
      </c>
      <c r="D13" s="87" t="s">
        <v>157</v>
      </c>
      <c r="E13" s="40" t="s">
        <v>158</v>
      </c>
      <c r="F13" s="39">
        <v>157643374</v>
      </c>
    </row>
    <row r="14" spans="1:6">
      <c r="A14" s="40"/>
      <c r="B14" s="40" t="s">
        <v>119</v>
      </c>
      <c r="C14" s="40"/>
      <c r="D14" s="40"/>
      <c r="E14" s="40"/>
      <c r="F14" s="42">
        <f>SUM(F9:F13)</f>
        <v>411728624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6" sqref="C16"/>
    </sheetView>
  </sheetViews>
  <sheetFormatPr defaultRowHeight="14.5"/>
  <cols>
    <col min="1" max="1" width="17.54296875" customWidth="1"/>
    <col min="2" max="2" width="38.6328125" bestFit="1" customWidth="1"/>
    <col min="3" max="3" width="16.54296875" bestFit="1" customWidth="1"/>
    <col min="4" max="4" width="16.7265625" bestFit="1" customWidth="1"/>
    <col min="5" max="5" width="11.453125" bestFit="1" customWidth="1"/>
    <col min="6" max="6" width="26.1796875" bestFit="1" customWidth="1"/>
  </cols>
  <sheetData>
    <row r="1" spans="1:6" ht="15.5">
      <c r="A1" s="10" t="s">
        <v>127</v>
      </c>
      <c r="B1" s="60"/>
      <c r="C1" s="10"/>
      <c r="D1" s="10"/>
      <c r="E1" s="8"/>
      <c r="F1" s="8"/>
    </row>
    <row r="2" spans="1:6" ht="15.5">
      <c r="A2" s="61" t="s">
        <v>63</v>
      </c>
      <c r="B2" s="61"/>
      <c r="C2" s="61"/>
      <c r="D2" s="11"/>
      <c r="E2" s="8"/>
      <c r="F2" s="8"/>
    </row>
    <row r="3" spans="1:6" ht="15.5">
      <c r="A3" s="63" t="s">
        <v>64</v>
      </c>
      <c r="B3" s="60"/>
      <c r="C3" s="62"/>
      <c r="D3" s="12"/>
      <c r="E3" s="8"/>
      <c r="F3" s="8"/>
    </row>
    <row r="4" spans="1:6" ht="15.5">
      <c r="A4" s="63" t="s">
        <v>67</v>
      </c>
      <c r="B4" s="60"/>
      <c r="C4" s="62"/>
      <c r="D4" s="12"/>
      <c r="E4" s="8"/>
      <c r="F4" s="8"/>
    </row>
    <row r="5" spans="1:6" ht="15.5">
      <c r="A5" s="63" t="s">
        <v>66</v>
      </c>
      <c r="B5" s="60"/>
      <c r="C5" s="62"/>
      <c r="D5" s="12"/>
      <c r="E5" s="8"/>
      <c r="F5" s="8"/>
    </row>
    <row r="6" spans="1:6" ht="15.5">
      <c r="A6" s="63" t="s">
        <v>164</v>
      </c>
      <c r="B6" s="60"/>
      <c r="C6" s="60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 ht="28">
      <c r="A8" s="17" t="s">
        <v>0</v>
      </c>
      <c r="B8" s="17" t="s">
        <v>1</v>
      </c>
      <c r="C8" s="17" t="s">
        <v>2</v>
      </c>
      <c r="D8" s="17" t="s">
        <v>3</v>
      </c>
      <c r="E8" s="17" t="s">
        <v>129</v>
      </c>
      <c r="F8" s="17" t="s">
        <v>8</v>
      </c>
    </row>
    <row r="9" spans="1:6">
      <c r="A9" s="15" t="s">
        <v>69</v>
      </c>
      <c r="B9" s="24" t="s">
        <v>118</v>
      </c>
      <c r="C9" s="18" t="s">
        <v>105</v>
      </c>
      <c r="D9" s="19" t="s">
        <v>106</v>
      </c>
      <c r="E9" s="20">
        <v>250000</v>
      </c>
      <c r="F9" s="19" t="s">
        <v>106</v>
      </c>
    </row>
    <row r="10" spans="1:6">
      <c r="A10" s="15" t="s">
        <v>69</v>
      </c>
      <c r="B10" s="24" t="s">
        <v>118</v>
      </c>
      <c r="C10" s="18" t="s">
        <v>107</v>
      </c>
      <c r="D10" s="19" t="s">
        <v>108</v>
      </c>
      <c r="E10" s="20">
        <v>1500000</v>
      </c>
      <c r="F10" s="19" t="s">
        <v>109</v>
      </c>
    </row>
    <row r="11" spans="1:6">
      <c r="A11" s="15" t="s">
        <v>69</v>
      </c>
      <c r="B11" s="24" t="s">
        <v>118</v>
      </c>
      <c r="C11" s="18" t="s">
        <v>110</v>
      </c>
      <c r="D11" s="19" t="s">
        <v>111</v>
      </c>
      <c r="E11" s="20">
        <v>500000</v>
      </c>
      <c r="F11" s="19" t="s">
        <v>111</v>
      </c>
    </row>
    <row r="12" spans="1:6">
      <c r="A12" s="15" t="s">
        <v>69</v>
      </c>
      <c r="B12" s="24" t="s">
        <v>118</v>
      </c>
      <c r="C12" s="18" t="s">
        <v>112</v>
      </c>
      <c r="D12" s="19" t="s">
        <v>113</v>
      </c>
      <c r="E12" s="20">
        <v>1000000</v>
      </c>
      <c r="F12" s="19" t="s">
        <v>114</v>
      </c>
    </row>
    <row r="13" spans="1:6">
      <c r="A13" s="15" t="s">
        <v>69</v>
      </c>
      <c r="B13" s="24" t="s">
        <v>118</v>
      </c>
      <c r="C13" s="18" t="s">
        <v>115</v>
      </c>
      <c r="D13" s="19" t="s">
        <v>116</v>
      </c>
      <c r="E13" s="20">
        <v>5500000</v>
      </c>
      <c r="F13" s="22" t="s">
        <v>117</v>
      </c>
    </row>
    <row r="14" spans="1:6">
      <c r="A14" s="51" t="s">
        <v>119</v>
      </c>
      <c r="B14" s="52"/>
      <c r="C14" s="52"/>
      <c r="D14" s="52"/>
      <c r="E14" s="23">
        <f>SUM(E9:F13)</f>
        <v>8750000</v>
      </c>
      <c r="F14" s="88"/>
    </row>
  </sheetData>
  <mergeCells count="1">
    <mergeCell ref="A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7" sqref="B17"/>
    </sheetView>
  </sheetViews>
  <sheetFormatPr defaultRowHeight="14.5"/>
  <cols>
    <col min="1" max="1" width="13.08984375" customWidth="1"/>
    <col min="2" max="2" width="38.6328125" bestFit="1" customWidth="1"/>
    <col min="3" max="3" width="9.08984375" customWidth="1"/>
    <col min="4" max="4" width="47.90625" bestFit="1" customWidth="1"/>
    <col min="5" max="5" width="10.7265625" bestFit="1" customWidth="1"/>
    <col min="6" max="6" width="14.81640625" bestFit="1" customWidth="1"/>
  </cols>
  <sheetData>
    <row r="1" spans="1:6" ht="15.5">
      <c r="A1" s="10" t="s">
        <v>127</v>
      </c>
      <c r="B1" s="60"/>
      <c r="C1" s="10"/>
      <c r="D1" s="60"/>
      <c r="E1" s="8"/>
      <c r="F1" s="8"/>
    </row>
    <row r="2" spans="1:6" ht="15.5">
      <c r="A2" s="61" t="s">
        <v>63</v>
      </c>
      <c r="B2" s="61"/>
      <c r="C2" s="61"/>
      <c r="D2" s="60"/>
      <c r="E2" s="8"/>
      <c r="F2" s="8"/>
    </row>
    <row r="3" spans="1:6" ht="15.5">
      <c r="A3" s="63" t="s">
        <v>64</v>
      </c>
      <c r="B3" s="60"/>
      <c r="C3" s="62"/>
      <c r="D3" s="60"/>
      <c r="E3" s="8"/>
      <c r="F3" s="8"/>
    </row>
    <row r="4" spans="1:6" ht="15.5">
      <c r="A4" s="63" t="s">
        <v>67</v>
      </c>
      <c r="B4" s="60"/>
      <c r="C4" s="62"/>
      <c r="D4" s="60"/>
      <c r="E4" s="8"/>
      <c r="F4" s="8"/>
    </row>
    <row r="5" spans="1:6" ht="15.5">
      <c r="A5" s="63" t="s">
        <v>66</v>
      </c>
      <c r="B5" s="60"/>
      <c r="C5" s="62"/>
      <c r="D5" s="60"/>
      <c r="E5" s="8"/>
      <c r="F5" s="8"/>
    </row>
    <row r="6" spans="1:6" ht="15.5">
      <c r="A6" s="63" t="s">
        <v>161</v>
      </c>
      <c r="B6" s="60"/>
      <c r="C6" s="65"/>
      <c r="D6" s="60"/>
      <c r="E6" s="8"/>
      <c r="F6" s="8"/>
    </row>
    <row r="7" spans="1:6" ht="29">
      <c r="A7" s="89" t="s">
        <v>0</v>
      </c>
      <c r="B7" s="90" t="s">
        <v>1</v>
      </c>
      <c r="C7" s="96" t="s">
        <v>2</v>
      </c>
      <c r="D7" s="91" t="s">
        <v>3</v>
      </c>
      <c r="E7" s="91" t="s">
        <v>4</v>
      </c>
      <c r="F7" s="92" t="s">
        <v>159</v>
      </c>
    </row>
    <row r="8" spans="1:6">
      <c r="A8" s="27">
        <v>517019023</v>
      </c>
      <c r="B8" s="29" t="s">
        <v>9</v>
      </c>
      <c r="C8" s="34" t="s">
        <v>120</v>
      </c>
      <c r="D8" s="34" t="s">
        <v>121</v>
      </c>
      <c r="E8" s="34" t="s">
        <v>122</v>
      </c>
      <c r="F8" s="39">
        <v>398460929.99000001</v>
      </c>
    </row>
    <row r="9" spans="1:6">
      <c r="A9" s="27">
        <v>517019023</v>
      </c>
      <c r="B9" s="29" t="s">
        <v>9</v>
      </c>
      <c r="C9" s="93">
        <v>21020111</v>
      </c>
      <c r="D9" s="34" t="s">
        <v>160</v>
      </c>
      <c r="E9" s="34" t="s">
        <v>122</v>
      </c>
      <c r="F9" s="39">
        <v>1856881</v>
      </c>
    </row>
    <row r="10" spans="1:6">
      <c r="A10" s="27">
        <v>517019023</v>
      </c>
      <c r="B10" s="29" t="s">
        <v>9</v>
      </c>
      <c r="C10" s="34" t="s">
        <v>123</v>
      </c>
      <c r="D10" s="34" t="s">
        <v>124</v>
      </c>
      <c r="E10" s="34" t="s">
        <v>122</v>
      </c>
      <c r="F10" s="39">
        <v>38738720.619999997</v>
      </c>
    </row>
    <row r="11" spans="1:6">
      <c r="A11" s="27">
        <v>517019023</v>
      </c>
      <c r="B11" s="29" t="s">
        <v>9</v>
      </c>
      <c r="C11" s="34" t="s">
        <v>125</v>
      </c>
      <c r="D11" s="34" t="s">
        <v>126</v>
      </c>
      <c r="E11" s="34" t="s">
        <v>122</v>
      </c>
      <c r="F11" s="39">
        <v>19369360.309999999</v>
      </c>
    </row>
    <row r="12" spans="1:6">
      <c r="A12" s="15"/>
      <c r="B12" s="94"/>
      <c r="C12" s="40"/>
      <c r="D12" s="40" t="s">
        <v>119</v>
      </c>
      <c r="E12" s="41"/>
      <c r="F12" s="95">
        <f>SUM(F8:F11)</f>
        <v>458425891.92000002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4" workbookViewId="0">
      <selection activeCell="C22" sqref="C22"/>
    </sheetView>
  </sheetViews>
  <sheetFormatPr defaultRowHeight="14.5"/>
  <cols>
    <col min="1" max="1" width="13.54296875" customWidth="1"/>
    <col min="2" max="2" width="42.1796875" bestFit="1" customWidth="1"/>
    <col min="3" max="3" width="41.7265625" bestFit="1" customWidth="1"/>
    <col min="4" max="4" width="10.90625" bestFit="1" customWidth="1"/>
    <col min="5" max="5" width="42.1796875" customWidth="1"/>
    <col min="6" max="6" width="13.453125" bestFit="1" customWidth="1"/>
  </cols>
  <sheetData>
    <row r="1" spans="1:6" ht="15.5">
      <c r="A1" s="75" t="s">
        <v>165</v>
      </c>
      <c r="B1" s="76"/>
      <c r="C1" s="108"/>
      <c r="D1" s="97"/>
      <c r="E1" s="97"/>
      <c r="F1" s="97"/>
    </row>
    <row r="2" spans="1:6" ht="15.5">
      <c r="A2" s="77" t="s">
        <v>63</v>
      </c>
      <c r="B2" s="77"/>
      <c r="C2" s="108"/>
      <c r="D2" s="97"/>
      <c r="E2" s="97"/>
      <c r="F2" s="97"/>
    </row>
    <row r="3" spans="1:6" ht="15.5">
      <c r="A3" s="77" t="s">
        <v>64</v>
      </c>
      <c r="B3" s="76"/>
      <c r="C3" s="108"/>
      <c r="D3" s="97"/>
      <c r="E3" s="97"/>
      <c r="F3" s="97"/>
    </row>
    <row r="4" spans="1:6" ht="15.5">
      <c r="A4" s="77" t="s">
        <v>67</v>
      </c>
      <c r="B4" s="76"/>
      <c r="C4" s="108"/>
      <c r="D4" s="97"/>
      <c r="E4" s="97"/>
      <c r="F4" s="97"/>
    </row>
    <row r="5" spans="1:6" ht="15.5">
      <c r="A5" s="77" t="s">
        <v>66</v>
      </c>
      <c r="B5" s="76"/>
      <c r="C5" s="108"/>
      <c r="D5" s="97"/>
      <c r="E5" s="97"/>
      <c r="F5" s="97"/>
    </row>
    <row r="6" spans="1:6" ht="15.5">
      <c r="A6" s="77" t="s">
        <v>166</v>
      </c>
      <c r="B6" s="76"/>
      <c r="C6" s="108"/>
      <c r="D6" s="97"/>
      <c r="E6" s="97"/>
      <c r="F6" s="97"/>
    </row>
    <row r="7" spans="1:6" ht="15.5">
      <c r="A7" s="108"/>
      <c r="B7" s="108"/>
      <c r="C7" s="108"/>
      <c r="D7" s="97"/>
      <c r="E7" s="97"/>
      <c r="F7" s="97"/>
    </row>
    <row r="8" spans="1:6" ht="35.5">
      <c r="A8" s="98" t="s">
        <v>0</v>
      </c>
      <c r="B8" s="99" t="s">
        <v>1</v>
      </c>
      <c r="C8" s="99" t="s">
        <v>3</v>
      </c>
      <c r="D8" s="98" t="s">
        <v>5</v>
      </c>
      <c r="E8" s="99" t="s">
        <v>6</v>
      </c>
      <c r="F8" s="99" t="s">
        <v>167</v>
      </c>
    </row>
    <row r="9" spans="1:6">
      <c r="A9" s="102">
        <v>517019023</v>
      </c>
      <c r="B9" s="103" t="s">
        <v>130</v>
      </c>
      <c r="C9" s="103" t="s">
        <v>152</v>
      </c>
      <c r="D9" s="103" t="s">
        <v>99</v>
      </c>
      <c r="E9" s="104" t="s">
        <v>153</v>
      </c>
      <c r="F9" s="105">
        <v>210850400</v>
      </c>
    </row>
    <row r="10" spans="1:6">
      <c r="A10" s="102">
        <v>517019023</v>
      </c>
      <c r="B10" s="103" t="s">
        <v>130</v>
      </c>
      <c r="C10" s="103" t="s">
        <v>155</v>
      </c>
      <c r="D10" s="106" t="s">
        <v>168</v>
      </c>
      <c r="E10" s="104" t="s">
        <v>169</v>
      </c>
      <c r="F10" s="105">
        <v>34576535</v>
      </c>
    </row>
    <row r="11" spans="1:6">
      <c r="A11" s="102">
        <v>517019023</v>
      </c>
      <c r="B11" s="103" t="s">
        <v>130</v>
      </c>
      <c r="C11" s="103" t="s">
        <v>154</v>
      </c>
      <c r="D11" s="103" t="s">
        <v>101</v>
      </c>
      <c r="E11" s="104" t="s">
        <v>102</v>
      </c>
      <c r="F11" s="105">
        <v>47750000</v>
      </c>
    </row>
    <row r="12" spans="1:6">
      <c r="A12" s="102">
        <v>517019023</v>
      </c>
      <c r="B12" s="103" t="s">
        <v>130</v>
      </c>
      <c r="C12" s="103" t="s">
        <v>155</v>
      </c>
      <c r="D12" s="103" t="s">
        <v>96</v>
      </c>
      <c r="E12" s="104" t="s">
        <v>170</v>
      </c>
      <c r="F12" s="105">
        <v>34802500</v>
      </c>
    </row>
    <row r="13" spans="1:6">
      <c r="A13" s="102">
        <v>517019023</v>
      </c>
      <c r="B13" s="103" t="s">
        <v>130</v>
      </c>
      <c r="C13" s="103" t="s">
        <v>154</v>
      </c>
      <c r="D13" s="106" t="s">
        <v>157</v>
      </c>
      <c r="E13" s="103" t="s">
        <v>158</v>
      </c>
      <c r="F13" s="105">
        <v>180900000</v>
      </c>
    </row>
    <row r="14" spans="1:6">
      <c r="A14" s="102">
        <v>517019023</v>
      </c>
      <c r="B14" s="103" t="s">
        <v>130</v>
      </c>
      <c r="C14" s="103" t="s">
        <v>171</v>
      </c>
      <c r="D14" s="106" t="s">
        <v>172</v>
      </c>
      <c r="E14" s="104" t="s">
        <v>173</v>
      </c>
      <c r="F14" s="105">
        <v>32345750</v>
      </c>
    </row>
    <row r="15" spans="1:6">
      <c r="A15" s="102">
        <v>517019023</v>
      </c>
      <c r="B15" s="103" t="s">
        <v>130</v>
      </c>
      <c r="C15" s="103" t="s">
        <v>155</v>
      </c>
      <c r="D15" s="106" t="s">
        <v>174</v>
      </c>
      <c r="E15" s="104" t="s">
        <v>175</v>
      </c>
      <c r="F15" s="105">
        <v>23475200</v>
      </c>
    </row>
    <row r="16" spans="1:6">
      <c r="A16" s="102">
        <v>517019023</v>
      </c>
      <c r="B16" s="103" t="s">
        <v>130</v>
      </c>
      <c r="C16" s="103" t="s">
        <v>155</v>
      </c>
      <c r="D16" s="106" t="s">
        <v>176</v>
      </c>
      <c r="E16" s="104" t="s">
        <v>177</v>
      </c>
      <c r="F16" s="105">
        <v>23245700</v>
      </c>
    </row>
    <row r="17" spans="1:6">
      <c r="A17" s="107"/>
      <c r="B17" s="107"/>
      <c r="C17" s="107"/>
      <c r="D17" s="107"/>
      <c r="E17" s="107"/>
      <c r="F17" s="101">
        <f>SUM(F9:F16)</f>
        <v>587946085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2022 OVERHEAD BUDGET</vt:lpstr>
      <vt:lpstr>2022 CAPITAL BUDGET </vt:lpstr>
      <vt:lpstr>2022 IGR BUDGET</vt:lpstr>
      <vt:lpstr>PERSONNEL COST 2022</vt:lpstr>
      <vt:lpstr>2023 OVERHEAD BUDGET</vt:lpstr>
      <vt:lpstr>2023 CAPITAL</vt:lpstr>
      <vt:lpstr>2023 IGR</vt:lpstr>
      <vt:lpstr>2023 PERSONNEL</vt:lpstr>
      <vt:lpstr>2024 CAPITAL BUDGET</vt:lpstr>
      <vt:lpstr>2024 OVERHEAD BUDGET</vt:lpstr>
      <vt:lpstr>2024 IGR BUDGET</vt:lpstr>
      <vt:lpstr>2024 PERSONNEL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DADDYN MAMA</cp:lastModifiedBy>
  <cp:lastPrinted>2025-09-22T12:43:41Z</cp:lastPrinted>
  <dcterms:created xsi:type="dcterms:W3CDTF">2021-09-01T20:03:10Z</dcterms:created>
  <dcterms:modified xsi:type="dcterms:W3CDTF">2025-09-22T13:42:05Z</dcterms:modified>
</cp:coreProperties>
</file>